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G 2019-20\Liga-UL 2019-20\Liga 19-20\LL 2019-20\4.Runde\"/>
    </mc:Choice>
  </mc:AlternateContent>
  <bookViews>
    <workbookView xWindow="5010" yWindow="15" windowWidth="13815" windowHeight="11775" tabRatio="929" activeTab="3"/>
  </bookViews>
  <sheets>
    <sheet name="Statistik nach 1.Runde" sheetId="4" r:id="rId1"/>
    <sheet name="Statistik nach 2.Runde" sheetId="5" r:id="rId2"/>
    <sheet name="Statisitk nach 3.Runde" sheetId="1" r:id="rId3"/>
    <sheet name="Statistik nach 4.Runde" sheetId="6" r:id="rId4"/>
    <sheet name="Vereinsname" sheetId="3" r:id="rId5"/>
  </sheets>
  <definedNames>
    <definedName name="name">Vereinsname_[Vereinsnamen]</definedName>
    <definedName name="Vereinsnamen" localSheetId="1">Vereinsname_[Vereinsnamen]</definedName>
    <definedName name="Vereinsnamen">Vereinsname_[Vereinsnamen]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L10" i="6"/>
  <c r="L9" i="6"/>
  <c r="L7" i="6"/>
  <c r="L8" i="6"/>
  <c r="L11" i="6"/>
  <c r="L12" i="6"/>
  <c r="L16" i="6"/>
  <c r="L14" i="6"/>
  <c r="L15" i="6"/>
  <c r="L13" i="6"/>
  <c r="L18" i="6"/>
  <c r="L17" i="6"/>
  <c r="L22" i="6"/>
  <c r="L19" i="6"/>
  <c r="L21" i="6"/>
  <c r="L20" i="6"/>
  <c r="L23" i="6"/>
  <c r="L25" i="6"/>
  <c r="L24" i="6"/>
  <c r="L26" i="6"/>
  <c r="L27" i="6"/>
  <c r="L28" i="6"/>
  <c r="L30" i="6"/>
  <c r="L29" i="6"/>
  <c r="L31" i="6"/>
  <c r="L32" i="6"/>
  <c r="L33" i="6"/>
  <c r="L34" i="6"/>
  <c r="L35" i="6"/>
  <c r="L36" i="6"/>
  <c r="K28" i="5"/>
  <c r="K33" i="5"/>
  <c r="K23" i="5"/>
  <c r="K12" i="5"/>
  <c r="K9" i="5"/>
  <c r="K34" i="5"/>
  <c r="K32" i="5"/>
  <c r="K29" i="5"/>
  <c r="K30" i="5"/>
  <c r="K26" i="5"/>
  <c r="K27" i="5"/>
  <c r="K25" i="5"/>
  <c r="K19" i="5"/>
  <c r="K24" i="5"/>
  <c r="K16" i="5"/>
  <c r="K18" i="5"/>
  <c r="K13" i="5"/>
  <c r="K31" i="5"/>
  <c r="K22" i="5"/>
  <c r="K21" i="5"/>
  <c r="K20" i="5"/>
  <c r="K14" i="5"/>
  <c r="K15" i="5"/>
  <c r="K10" i="5"/>
  <c r="K17" i="5"/>
  <c r="K11" i="5"/>
  <c r="K7" i="5"/>
  <c r="K6" i="5"/>
  <c r="K8" i="5"/>
  <c r="K8" i="1" l="1"/>
  <c r="K6" i="1"/>
  <c r="K7" i="1"/>
  <c r="K10" i="1"/>
  <c r="K11" i="1"/>
  <c r="K9" i="1"/>
  <c r="K12" i="1"/>
  <c r="K13" i="1"/>
  <c r="K15" i="1"/>
  <c r="K18" i="1"/>
  <c r="K16" i="1"/>
  <c r="K14" i="1"/>
  <c r="K17" i="1"/>
  <c r="K19" i="1"/>
  <c r="K21" i="1"/>
  <c r="K20" i="1"/>
  <c r="K22" i="1"/>
  <c r="K25" i="1"/>
  <c r="K28" i="1"/>
  <c r="K26" i="1"/>
  <c r="K27" i="1"/>
  <c r="K23" i="1"/>
  <c r="K24" i="1"/>
  <c r="K29" i="1"/>
  <c r="K30" i="1"/>
  <c r="K31" i="1"/>
  <c r="K32" i="1"/>
  <c r="K33" i="1"/>
  <c r="K34" i="1"/>
</calcChain>
</file>

<file path=xl/sharedStrings.xml><?xml version="1.0" encoding="utf-8"?>
<sst xmlns="http://schemas.openxmlformats.org/spreadsheetml/2006/main" count="290" uniqueCount="60">
  <si>
    <t>LUFTGEWEHR</t>
  </si>
  <si>
    <t>Landesliga</t>
  </si>
  <si>
    <t>Aktuell</t>
  </si>
  <si>
    <t>Alt</t>
  </si>
  <si>
    <t>Name</t>
  </si>
  <si>
    <t>Verein</t>
  </si>
  <si>
    <t>Siege</t>
  </si>
  <si>
    <t>Starts</t>
  </si>
  <si>
    <t>Schnitt</t>
  </si>
  <si>
    <t>Vereinsnamen</t>
  </si>
  <si>
    <t>Brucker SV</t>
  </si>
  <si>
    <t>Kapfenberger SV</t>
  </si>
  <si>
    <t>Rohrbacher SSV</t>
  </si>
  <si>
    <t>SG d. Liezener Jäger</t>
  </si>
  <si>
    <t>SV Feistritztal</t>
  </si>
  <si>
    <t>SV Hitzendorf</t>
  </si>
  <si>
    <t>SV Knittelfeld</t>
  </si>
  <si>
    <t>SV Krieglach</t>
  </si>
  <si>
    <t>SV Langenwang</t>
  </si>
  <si>
    <t>SV RB Eggersdorf</t>
  </si>
  <si>
    <t>Matzer Madeleine</t>
  </si>
  <si>
    <t>Krasser Sophia</t>
  </si>
  <si>
    <t>Geisler Daniel</t>
  </si>
  <si>
    <t>Geisler Michael</t>
  </si>
  <si>
    <t>Reiter Christine</t>
  </si>
  <si>
    <t>Scheucher Michaela</t>
  </si>
  <si>
    <t>Rohrer Thomas</t>
  </si>
  <si>
    <t>Gschoderer Cäcilia</t>
  </si>
  <si>
    <t>Taucher Heinrich</t>
  </si>
  <si>
    <t>Mazilo Harald</t>
  </si>
  <si>
    <t>Neuburger Martin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</si>
  <si>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</si>
  <si>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</si>
  <si>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</si>
  <si>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</si>
  <si>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</si>
  <si>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</si>
  <si>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</si>
  <si>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400,0</t>
  </si>
  <si>
    <t>leer</t>
  </si>
  <si>
    <t>1.Rd</t>
  </si>
  <si>
    <t>2.Rd</t>
  </si>
  <si>
    <t>Schnitt2</t>
  </si>
  <si>
    <t>3.Rd</t>
  </si>
  <si>
    <t>4.Rd</t>
  </si>
  <si>
    <t>Loibnegger Karin</t>
  </si>
  <si>
    <t>SAISON 2019 / 20</t>
  </si>
  <si>
    <t>SV Gröbming</t>
  </si>
  <si>
    <t>Levasier Fabian</t>
  </si>
  <si>
    <t>Matzer Peter</t>
  </si>
  <si>
    <t>Geisler Andreas</t>
  </si>
  <si>
    <t>Meissl Theresa</t>
  </si>
  <si>
    <t>Seebacher Thomas</t>
  </si>
  <si>
    <t>Gruber Fabian</t>
  </si>
  <si>
    <t>Wotruba Elfriede</t>
  </si>
  <si>
    <t>Schneller Siegfried</t>
  </si>
  <si>
    <t>Lang Nico</t>
  </si>
  <si>
    <t>Wurzwallner Peter</t>
  </si>
  <si>
    <t>Pircher Johanna</t>
  </si>
  <si>
    <t>Mitteregger Gerwald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</si>
</sst>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/>
    <xf numFmtId="164" fontId="0" fillId="0" borderId="0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0" fillId="3" borderId="0" xfId="0" applyFill="1" applyAlignment="1"/>
    <xf numFmtId="0" fontId="0" fillId="3" borderId="0" xfId="0" applyFill="1"/>
    <xf numFmtId="0" fontId="1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center"/>
    </xf>
  </cellXfs>
  <cellStyles count="1">
    <cellStyle name="Standard" xfId="0" builtinId="0"/>
  </cellStyles>
  <dxfs count="72"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elle1.Runde" displayName="Tabelle1.Runde" ref="A5:H36" insertRowShift="1" totalsRowShown="0" headerRowDxfId="71" dataDxfId="70">
  <autoFilter ref="A5:H36"/>
  <sortState ref="A6:H38">
    <sortCondition descending="1" ref="F6:F38"/>
    <sortCondition descending="1" ref="G6:G38"/>
    <sortCondition descending="1" ref="H6:H38"/>
  </sortState>
  <tableColumns count="8">
    <tableColumn id="1" name="Aktuell" dataDxfId="69"/>
    <tableColumn id="2" name="Alt"/>
    <tableColumn id="3" name="Name" dataDxfId="68"/>
    <tableColumn id="6" name="Verein" dataDxfId="67"/>
    <tableColumn id="8" name="400,0" dataDxfId="66"/>
    <tableColumn id="9" name="Siege" dataDxfId="65"/>
    <tableColumn id="10" name="Starts" dataDxfId="64"/>
    <tableColumn id="11" name="Schnitt" dataDxfId="63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6" name="Tabelle2.Runde" displayName="Tabelle2.Runde" ref="A5:K42" insertRowShift="1" totalsRowShown="0" headerRowDxfId="62" dataDxfId="61">
  <sortState ref="A6:K44">
    <sortCondition descending="1" ref="K6:K44"/>
  </sortState>
  <tableColumns count="11">
    <tableColumn id="1" name="Aktuell" dataDxfId="60"/>
    <tableColumn id="2" name="Alt" dataDxfId="59"/>
    <tableColumn id="3" name="Name" dataDxfId="58"/>
    <tableColumn id="6" name="Verein" dataDxfId="57"/>
    <tableColumn id="8" name="400,0" dataDxfId="56"/>
    <tableColumn id="9" name="Siege" dataDxfId="55"/>
    <tableColumn id="10" name="Starts" dataDxfId="54"/>
    <tableColumn id="12" name="leer" dataDxfId="53"/>
    <tableColumn id="13" name="1.Rd" dataDxfId="52"/>
    <tableColumn id="14" name="2.Rd" dataDxfId="51"/>
    <tableColumn id="15" name="Schnitt2" dataDxfId="50">
      <calculatedColumnFormula>AVERAGE(I6:J6)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2" name="Tabelle3.Runde" displayName="Tabelle3.Runde" ref="A5:K43" insertRowShift="1" totalsRowShown="0" headerRowDxfId="49" dataDxfId="48">
  <autoFilter ref="A5:K43"/>
  <sortState ref="A6:L45">
    <sortCondition descending="1" ref="K6:K45"/>
    <sortCondition descending="1" ref="F6:F45"/>
  </sortState>
  <tableColumns count="11">
    <tableColumn id="1" name="Aktuell" dataDxfId="47" totalsRowDxfId="46"/>
    <tableColumn id="2" name="Alt" dataDxfId="45" totalsRowDxfId="44"/>
    <tableColumn id="3" name="Name" dataDxfId="43" totalsRowDxfId="42"/>
    <tableColumn id="6" name="Verein" dataDxfId="41" totalsRowDxfId="40"/>
    <tableColumn id="8" name="400,0" dataDxfId="39" totalsRowDxfId="38"/>
    <tableColumn id="9" name="Siege" dataDxfId="37" totalsRowDxfId="36"/>
    <tableColumn id="10" name="Starts" dataDxfId="35" totalsRowDxfId="34"/>
    <tableColumn id="13" name="1.Rd" dataDxfId="33" totalsRowDxfId="32"/>
    <tableColumn id="14" name="2.Rd" dataDxfId="31" totalsRowDxfId="30"/>
    <tableColumn id="17" name="3.Rd" dataDxfId="29" totalsRowDxfId="28">
      <calculatedColumnFormula>AVERAGE(H6:I6)</calculatedColumnFormula>
    </tableColumn>
    <tableColumn id="15" name="Schnitt2" dataDxfId="27" totalsRowDxfId="26">
      <calculatedColumnFormula>AVERAGE(Tabelle3.Runde[[#This Row],[1.Rd]:[3.Rd]])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Tabelle4.Runde" displayName="Tabelle4.Runde" ref="A5:L46" insertRowShift="1" totalsRowShown="0" headerRowDxfId="25" dataDxfId="24">
  <autoFilter ref="A5:L46"/>
  <sortState ref="A6:L48">
    <sortCondition descending="1" ref="L6:L48"/>
    <sortCondition descending="1" ref="G6:G48"/>
  </sortState>
  <tableColumns count="12">
    <tableColumn id="1" name="Aktuell" dataDxfId="23" totalsRowDxfId="22"/>
    <tableColumn id="2" name="Alt" dataDxfId="21" totalsRowDxfId="20"/>
    <tableColumn id="3" name="Name" dataDxfId="19" totalsRowDxfId="18"/>
    <tableColumn id="6" name="Verein" dataDxfId="17" totalsRowDxfId="16"/>
    <tableColumn id="8" name="400,0" dataDxfId="15" totalsRowDxfId="14"/>
    <tableColumn id="9" name="Siege" dataDxfId="13" totalsRowDxfId="12"/>
    <tableColumn id="10" name="Starts" dataDxfId="11" totalsRowDxfId="10"/>
    <tableColumn id="13" name="1.Rd" dataDxfId="9" totalsRowDxfId="8"/>
    <tableColumn id="14" name="2.Rd" dataDxfId="7" totalsRowDxfId="6"/>
    <tableColumn id="17" name="3.Rd" dataDxfId="5" totalsRowDxfId="4">
      <calculatedColumnFormula>AVERAGE(Tabelle3.Runde[[#This Row],[1.Rd]:[3.Rd]])</calculatedColumnFormula>
    </tableColumn>
    <tableColumn id="4" name="4.Rd" dataDxfId="3" totalsRowDxfId="2"/>
    <tableColumn id="15" name="Schnitt2" dataDxfId="1" totalsRowDxfId="0">
      <calculatedColumnFormula>AVERAGE(Tabelle4.Runde[[#This Row],[1.Rd]:[4.Rd]])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1" name="Vereinsname_" displayName="Vereinsname_" ref="A1:A12" totalsRowShown="0">
  <autoFilter ref="A1:A12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80" zoomScaleNormal="80" workbookViewId="0">
      <selection activeCell="N20" sqref="N20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11.7109375" bestFit="1" customWidth="1"/>
  </cols>
  <sheetData>
    <row r="1" spans="1:14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5"/>
    </row>
    <row r="2" spans="1:14" x14ac:dyDescent="0.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5"/>
    </row>
    <row r="3" spans="1:14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5"/>
    </row>
    <row r="5" spans="1:14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38</v>
      </c>
      <c r="F5" s="1" t="s">
        <v>6</v>
      </c>
      <c r="G5" s="1" t="s">
        <v>7</v>
      </c>
      <c r="H5" s="1" t="s">
        <v>8</v>
      </c>
    </row>
    <row r="6" spans="1:14" x14ac:dyDescent="0.25">
      <c r="A6" s="1">
        <v>1</v>
      </c>
      <c r="B6" s="1"/>
      <c r="C6" s="1" t="s">
        <v>32</v>
      </c>
      <c r="D6" s="1" t="s">
        <v>19</v>
      </c>
      <c r="E6" s="3">
        <v>1</v>
      </c>
      <c r="F6" s="1">
        <v>1</v>
      </c>
      <c r="G6" s="1">
        <v>1</v>
      </c>
      <c r="H6" s="2">
        <v>409.6</v>
      </c>
    </row>
    <row r="7" spans="1:14" x14ac:dyDescent="0.25">
      <c r="A7" s="1">
        <v>2</v>
      </c>
      <c r="B7" s="1"/>
      <c r="C7" s="1" t="s">
        <v>33</v>
      </c>
      <c r="D7" s="1" t="s">
        <v>10</v>
      </c>
      <c r="E7" s="3">
        <v>1</v>
      </c>
      <c r="F7" s="1"/>
      <c r="G7" s="1">
        <v>1</v>
      </c>
      <c r="H7" s="2">
        <v>406.8</v>
      </c>
    </row>
    <row r="8" spans="1:14" x14ac:dyDescent="0.25">
      <c r="A8" s="1">
        <v>3</v>
      </c>
      <c r="B8" s="1"/>
      <c r="C8" s="1" t="s">
        <v>36</v>
      </c>
      <c r="D8" s="1" t="s">
        <v>17</v>
      </c>
      <c r="E8" s="3">
        <v>1</v>
      </c>
      <c r="F8" s="1">
        <v>1</v>
      </c>
      <c r="G8" s="1">
        <v>1</v>
      </c>
      <c r="H8" s="2">
        <v>403.6</v>
      </c>
    </row>
    <row r="9" spans="1:14" x14ac:dyDescent="0.25">
      <c r="A9" s="1">
        <v>4</v>
      </c>
      <c r="C9" s="1" t="s">
        <v>24</v>
      </c>
      <c r="D9" s="1" t="s">
        <v>16</v>
      </c>
      <c r="E9" s="3">
        <v>1</v>
      </c>
      <c r="F9" s="1">
        <v>1</v>
      </c>
      <c r="G9" s="1">
        <v>1</v>
      </c>
      <c r="H9" s="2">
        <v>402.7</v>
      </c>
    </row>
    <row r="10" spans="1:14" x14ac:dyDescent="0.25">
      <c r="A10" s="1">
        <v>5</v>
      </c>
      <c r="C10" s="1" t="s">
        <v>31</v>
      </c>
      <c r="D10" s="1" t="s">
        <v>17</v>
      </c>
      <c r="E10" s="3">
        <v>1</v>
      </c>
      <c r="F10" s="1">
        <v>1</v>
      </c>
      <c r="G10" s="1">
        <v>1</v>
      </c>
      <c r="H10" s="2">
        <v>401.3</v>
      </c>
    </row>
    <row r="11" spans="1:14" x14ac:dyDescent="0.25">
      <c r="A11" s="1">
        <v>6</v>
      </c>
      <c r="C11" s="1" t="s">
        <v>25</v>
      </c>
      <c r="D11" s="1" t="s">
        <v>16</v>
      </c>
      <c r="E11" s="3">
        <v>1</v>
      </c>
      <c r="F11" s="1">
        <v>1</v>
      </c>
      <c r="G11" s="1">
        <v>1</v>
      </c>
      <c r="H11" s="2">
        <v>401.2</v>
      </c>
    </row>
    <row r="12" spans="1:14" x14ac:dyDescent="0.25">
      <c r="A12" s="1">
        <v>7</v>
      </c>
      <c r="B12" s="1"/>
      <c r="C12" s="1" t="s">
        <v>45</v>
      </c>
      <c r="D12" s="1" t="s">
        <v>16</v>
      </c>
      <c r="E12" s="3"/>
      <c r="F12" s="1">
        <v>1</v>
      </c>
      <c r="G12" s="1">
        <v>1</v>
      </c>
      <c r="H12" s="2">
        <v>398</v>
      </c>
    </row>
    <row r="13" spans="1:14" x14ac:dyDescent="0.25">
      <c r="A13" s="1">
        <v>8</v>
      </c>
      <c r="C13" s="1" t="s">
        <v>29</v>
      </c>
      <c r="D13" s="1" t="s">
        <v>17</v>
      </c>
      <c r="E13" s="3"/>
      <c r="F13" s="1">
        <v>1</v>
      </c>
      <c r="G13" s="1">
        <v>1</v>
      </c>
      <c r="H13" s="2">
        <v>397.7</v>
      </c>
    </row>
    <row r="14" spans="1:14" x14ac:dyDescent="0.25">
      <c r="A14" s="1">
        <v>9</v>
      </c>
      <c r="C14" s="1" t="s">
        <v>51</v>
      </c>
      <c r="D14" s="1" t="s">
        <v>19</v>
      </c>
      <c r="E14" s="3"/>
      <c r="F14" s="1">
        <v>1</v>
      </c>
      <c r="G14" s="1">
        <v>1</v>
      </c>
      <c r="H14" s="2">
        <v>394.9</v>
      </c>
    </row>
    <row r="15" spans="1:14" x14ac:dyDescent="0.25">
      <c r="A15" s="1">
        <v>10</v>
      </c>
      <c r="B15" s="1"/>
      <c r="C15" s="1" t="s">
        <v>21</v>
      </c>
      <c r="D15" s="1" t="s">
        <v>14</v>
      </c>
      <c r="E15" s="3"/>
      <c r="F15" s="1"/>
      <c r="G15" s="1">
        <v>1</v>
      </c>
      <c r="H15" s="2">
        <v>391.4</v>
      </c>
    </row>
    <row r="16" spans="1:14" x14ac:dyDescent="0.25">
      <c r="A16" s="1">
        <v>11</v>
      </c>
      <c r="B16" s="1"/>
      <c r="C16" s="1" t="s">
        <v>23</v>
      </c>
      <c r="D16" s="1" t="s">
        <v>18</v>
      </c>
      <c r="E16" s="3"/>
      <c r="F16" s="1">
        <v>1</v>
      </c>
      <c r="G16" s="1">
        <v>1</v>
      </c>
      <c r="H16" s="2">
        <v>383.5</v>
      </c>
    </row>
    <row r="17" spans="1:8" x14ac:dyDescent="0.25">
      <c r="A17" s="1">
        <v>12</v>
      </c>
      <c r="B17" s="1"/>
      <c r="C17" s="1" t="s">
        <v>50</v>
      </c>
      <c r="D17" s="1" t="s">
        <v>18</v>
      </c>
      <c r="E17" s="3"/>
      <c r="F17" s="1">
        <v>1</v>
      </c>
      <c r="G17" s="1">
        <v>1</v>
      </c>
      <c r="H17" s="2">
        <v>370.1</v>
      </c>
    </row>
    <row r="18" spans="1:8" x14ac:dyDescent="0.25">
      <c r="A18" s="1">
        <v>13</v>
      </c>
      <c r="C18" s="1" t="s">
        <v>34</v>
      </c>
      <c r="D18" s="1" t="s">
        <v>10</v>
      </c>
      <c r="E18" s="3">
        <v>1</v>
      </c>
      <c r="F18" s="1"/>
      <c r="G18" s="1">
        <v>1</v>
      </c>
      <c r="H18" s="2">
        <v>400</v>
      </c>
    </row>
    <row r="19" spans="1:8" x14ac:dyDescent="0.25">
      <c r="A19" s="1">
        <v>14</v>
      </c>
      <c r="B19" s="1"/>
      <c r="C19" s="1" t="s">
        <v>26</v>
      </c>
      <c r="D19" s="1" t="s">
        <v>13</v>
      </c>
      <c r="E19" s="3"/>
      <c r="F19" s="1"/>
      <c r="G19" s="1">
        <v>1</v>
      </c>
      <c r="H19" s="2">
        <v>398.1</v>
      </c>
    </row>
    <row r="20" spans="1:8" x14ac:dyDescent="0.25">
      <c r="A20" s="1">
        <v>15</v>
      </c>
      <c r="C20" s="1" t="s">
        <v>37</v>
      </c>
      <c r="D20" s="1" t="s">
        <v>19</v>
      </c>
      <c r="E20" s="3"/>
      <c r="F20" s="1">
        <v>1</v>
      </c>
      <c r="G20" s="1">
        <v>1</v>
      </c>
      <c r="H20" s="2">
        <v>394.8</v>
      </c>
    </row>
    <row r="21" spans="1:8" x14ac:dyDescent="0.25">
      <c r="A21" s="1">
        <v>16</v>
      </c>
      <c r="B21" s="1"/>
      <c r="C21" s="1" t="s">
        <v>52</v>
      </c>
      <c r="D21" s="1" t="s">
        <v>47</v>
      </c>
      <c r="E21" s="3"/>
      <c r="F21" s="1"/>
      <c r="G21" s="1">
        <v>1</v>
      </c>
      <c r="H21" s="2">
        <v>392.5</v>
      </c>
    </row>
    <row r="22" spans="1:8" x14ac:dyDescent="0.25">
      <c r="A22" s="1">
        <v>17</v>
      </c>
      <c r="B22" s="1"/>
      <c r="C22" s="1" t="s">
        <v>27</v>
      </c>
      <c r="D22" s="1" t="s">
        <v>13</v>
      </c>
      <c r="E22" s="3"/>
      <c r="F22" s="1"/>
      <c r="G22" s="1">
        <v>1</v>
      </c>
      <c r="H22" s="2">
        <v>390.3</v>
      </c>
    </row>
    <row r="23" spans="1:8" x14ac:dyDescent="0.25">
      <c r="A23" s="1">
        <v>18</v>
      </c>
      <c r="B23" s="1"/>
      <c r="C23" s="1" t="s">
        <v>53</v>
      </c>
      <c r="D23" s="1" t="s">
        <v>47</v>
      </c>
      <c r="E23" s="3"/>
      <c r="F23" s="1"/>
      <c r="G23" s="1">
        <v>1</v>
      </c>
      <c r="H23" s="2">
        <v>383.9</v>
      </c>
    </row>
    <row r="24" spans="1:8" x14ac:dyDescent="0.25">
      <c r="A24" s="1">
        <v>19</v>
      </c>
      <c r="C24" s="1" t="s">
        <v>22</v>
      </c>
      <c r="D24" s="1" t="s">
        <v>18</v>
      </c>
      <c r="E24" s="3"/>
      <c r="F24" s="1">
        <v>1</v>
      </c>
      <c r="G24" s="1">
        <v>1</v>
      </c>
      <c r="H24" s="2">
        <v>383.3</v>
      </c>
    </row>
    <row r="25" spans="1:8" x14ac:dyDescent="0.25">
      <c r="A25" s="1">
        <v>20</v>
      </c>
      <c r="B25" s="1"/>
      <c r="C25" s="1" t="s">
        <v>48</v>
      </c>
      <c r="D25" s="1" t="s">
        <v>10</v>
      </c>
      <c r="E25" s="3"/>
      <c r="F25" s="1"/>
      <c r="G25" s="1">
        <v>1</v>
      </c>
      <c r="H25" s="2">
        <v>383.2</v>
      </c>
    </row>
    <row r="26" spans="1:8" x14ac:dyDescent="0.25">
      <c r="A26" s="1">
        <v>21</v>
      </c>
      <c r="C26" s="1" t="s">
        <v>35</v>
      </c>
      <c r="D26" s="1" t="s">
        <v>14</v>
      </c>
      <c r="E26" s="3"/>
      <c r="F26" s="1"/>
      <c r="G26" s="1">
        <v>1</v>
      </c>
      <c r="H26" s="2">
        <v>376.2</v>
      </c>
    </row>
    <row r="27" spans="1:8" x14ac:dyDescent="0.25">
      <c r="A27" s="1">
        <v>22</v>
      </c>
      <c r="B27" s="1"/>
      <c r="C27" s="1" t="s">
        <v>54</v>
      </c>
      <c r="D27" s="1" t="s">
        <v>47</v>
      </c>
      <c r="E27" s="3"/>
      <c r="F27" s="1"/>
      <c r="G27" s="1">
        <v>1</v>
      </c>
      <c r="H27" s="2">
        <v>374.8</v>
      </c>
    </row>
    <row r="28" spans="1:8" x14ac:dyDescent="0.25">
      <c r="A28" s="1">
        <v>23</v>
      </c>
      <c r="C28" s="1" t="s">
        <v>49</v>
      </c>
      <c r="D28" s="1" t="s">
        <v>14</v>
      </c>
      <c r="E28" s="3"/>
      <c r="F28" s="1"/>
      <c r="G28" s="1">
        <v>1</v>
      </c>
      <c r="H28" s="2">
        <v>367.1</v>
      </c>
    </row>
    <row r="29" spans="1:8" x14ac:dyDescent="0.25">
      <c r="A29" s="1"/>
      <c r="C29" s="1"/>
      <c r="D29" s="1"/>
      <c r="E29" s="3"/>
      <c r="F29" s="1"/>
      <c r="G29" s="1"/>
      <c r="H29" s="2"/>
    </row>
    <row r="30" spans="1:8" x14ac:dyDescent="0.25">
      <c r="A30" s="1"/>
      <c r="B30" s="1"/>
      <c r="C30" s="1"/>
      <c r="D30" s="1"/>
      <c r="E30" s="3"/>
      <c r="F30" s="1"/>
      <c r="G30" s="1"/>
      <c r="H30" s="2"/>
    </row>
    <row r="31" spans="1:8" x14ac:dyDescent="0.25">
      <c r="A31" s="1"/>
      <c r="B31" s="1"/>
      <c r="C31" s="1"/>
      <c r="D31" s="1"/>
      <c r="E31" s="3"/>
      <c r="F31" s="1"/>
      <c r="G31" s="1"/>
      <c r="H31" s="2"/>
    </row>
    <row r="32" spans="1:8" x14ac:dyDescent="0.25">
      <c r="A32" s="1"/>
      <c r="C32" s="1"/>
      <c r="D32" s="1"/>
      <c r="E32" s="3"/>
      <c r="F32" s="1"/>
      <c r="G32" s="1"/>
      <c r="H32" s="2"/>
    </row>
    <row r="33" spans="1:8" x14ac:dyDescent="0.25">
      <c r="A33" s="1"/>
      <c r="C33" s="1"/>
      <c r="D33" s="1"/>
      <c r="E33" s="3"/>
      <c r="F33" s="1"/>
      <c r="G33" s="1"/>
      <c r="H33" s="2"/>
    </row>
    <row r="34" spans="1:8" x14ac:dyDescent="0.25">
      <c r="A34" s="1"/>
      <c r="C34" s="1"/>
      <c r="D34" s="1"/>
      <c r="E34" s="3"/>
      <c r="F34" s="1"/>
      <c r="G34" s="1"/>
      <c r="H34" s="2"/>
    </row>
    <row r="35" spans="1:8" x14ac:dyDescent="0.25">
      <c r="A35" s="1"/>
      <c r="C35" s="1"/>
      <c r="D35" s="1"/>
      <c r="E35" s="3"/>
      <c r="F35" s="1"/>
      <c r="G35" s="1"/>
      <c r="H35" s="2"/>
    </row>
    <row r="36" spans="1:8" x14ac:dyDescent="0.25">
      <c r="A36" s="1"/>
      <c r="B36" s="1"/>
      <c r="C36" s="1"/>
      <c r="D36" s="1"/>
      <c r="E36" s="3"/>
      <c r="F36" s="1"/>
      <c r="G36" s="1"/>
      <c r="H36" s="2"/>
    </row>
    <row r="37" spans="1:8" x14ac:dyDescent="0.25">
      <c r="C37" s="1"/>
      <c r="D37" s="1"/>
    </row>
    <row r="38" spans="1:8" x14ac:dyDescent="0.25">
      <c r="C38" s="1"/>
      <c r="D38" s="1"/>
    </row>
    <row r="39" spans="1:8" x14ac:dyDescent="0.25">
      <c r="C39" s="1"/>
      <c r="D39" s="1"/>
    </row>
    <row r="40" spans="1:8" x14ac:dyDescent="0.25">
      <c r="C40" s="1"/>
      <c r="D40" s="1"/>
    </row>
    <row r="41" spans="1:8" x14ac:dyDescent="0.25">
      <c r="C41" s="1"/>
      <c r="D41" s="1"/>
    </row>
    <row r="42" spans="1:8" x14ac:dyDescent="0.25">
      <c r="C42" s="1"/>
      <c r="D42" s="1"/>
    </row>
    <row r="43" spans="1:8" x14ac:dyDescent="0.25">
      <c r="C43" s="1"/>
      <c r="D43" s="1"/>
    </row>
    <row r="44" spans="1:8" x14ac:dyDescent="0.25">
      <c r="C44" s="1"/>
      <c r="D44" s="1"/>
    </row>
    <row r="45" spans="1:8" x14ac:dyDescent="0.25">
      <c r="C45" s="1"/>
      <c r="D45" s="1"/>
    </row>
    <row r="46" spans="1:8" x14ac:dyDescent="0.25">
      <c r="C46" s="1"/>
      <c r="D46" s="1"/>
    </row>
    <row r="47" spans="1:8" x14ac:dyDescent="0.25">
      <c r="C47" s="1"/>
      <c r="D47" s="1"/>
    </row>
    <row r="48" spans="1:8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</sheetData>
  <mergeCells count="3">
    <mergeCell ref="A1:M1"/>
    <mergeCell ref="A2:M2"/>
    <mergeCell ref="A3:M3"/>
  </mergeCells>
  <dataValidations count="1">
    <dataValidation type="list" allowBlank="1" showInputMessage="1" showErrorMessage="1" sqref="D6:D36">
      <formula1>Vereinsnamen</formula1>
    </dataValidation>
  </dataValidation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80" zoomScaleNormal="80" workbookViewId="0">
      <selection activeCell="A35" sqref="A35"/>
    </sheetView>
  </sheetViews>
  <sheetFormatPr baseColWidth="10" defaultRowHeight="15" x14ac:dyDescent="0.25"/>
  <cols>
    <col min="1" max="1" width="9.7109375" bestFit="1" customWidth="1"/>
    <col min="2" max="2" width="5.85546875" bestFit="1" customWidth="1"/>
    <col min="3" max="3" width="22.85546875" customWidth="1"/>
    <col min="4" max="4" width="19.7109375" customWidth="1"/>
    <col min="5" max="5" width="10.140625" bestFit="1" customWidth="1"/>
    <col min="6" max="6" width="10.42578125" bestFit="1" customWidth="1"/>
    <col min="7" max="7" width="10.5703125" bestFit="1" customWidth="1"/>
    <col min="8" max="8" width="2.140625" customWidth="1"/>
    <col min="9" max="10" width="7.42578125" customWidth="1"/>
    <col min="11" max="11" width="10" customWidth="1"/>
    <col min="13" max="13" width="11.42578125" customWidth="1"/>
  </cols>
  <sheetData>
    <row r="1" spans="1:12" x14ac:dyDescent="0.25">
      <c r="A1" s="10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5"/>
    </row>
    <row r="2" spans="1:12" x14ac:dyDescent="0.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5"/>
    </row>
    <row r="3" spans="1:12" x14ac:dyDescent="0.25">
      <c r="A3" s="10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5"/>
    </row>
    <row r="5" spans="1:12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38</v>
      </c>
      <c r="F5" s="1" t="s">
        <v>6</v>
      </c>
      <c r="G5" s="1" t="s">
        <v>7</v>
      </c>
      <c r="H5" s="1" t="s">
        <v>39</v>
      </c>
      <c r="I5" s="1" t="s">
        <v>40</v>
      </c>
      <c r="J5" s="1" t="s">
        <v>41</v>
      </c>
      <c r="K5" s="1" t="s">
        <v>42</v>
      </c>
    </row>
    <row r="6" spans="1:12" x14ac:dyDescent="0.25">
      <c r="A6" s="1">
        <v>1</v>
      </c>
      <c r="B6" s="1">
        <v>2</v>
      </c>
      <c r="C6" s="1" t="s">
        <v>33</v>
      </c>
      <c r="D6" s="1" t="s">
        <v>10</v>
      </c>
      <c r="E6" s="3">
        <v>2</v>
      </c>
      <c r="F6" s="1">
        <v>1</v>
      </c>
      <c r="G6" s="1">
        <v>2</v>
      </c>
      <c r="H6" s="1"/>
      <c r="I6" s="2">
        <v>406.8</v>
      </c>
      <c r="J6" s="2">
        <v>406.8</v>
      </c>
      <c r="K6" s="2">
        <f t="shared" ref="K6:K34" si="0">AVERAGE(I6:J6)</f>
        <v>406.8</v>
      </c>
      <c r="L6" s="4"/>
    </row>
    <row r="7" spans="1:12" x14ac:dyDescent="0.25">
      <c r="A7" s="1">
        <v>2</v>
      </c>
      <c r="B7" s="1">
        <v>3</v>
      </c>
      <c r="C7" s="1" t="s">
        <v>36</v>
      </c>
      <c r="D7" s="1" t="s">
        <v>17</v>
      </c>
      <c r="E7" s="3">
        <v>2</v>
      </c>
      <c r="F7" s="1">
        <v>2</v>
      </c>
      <c r="G7" s="1">
        <v>2</v>
      </c>
      <c r="H7" s="1"/>
      <c r="I7" s="2">
        <v>403.6</v>
      </c>
      <c r="J7" s="2">
        <v>409.1</v>
      </c>
      <c r="K7" s="2">
        <f t="shared" si="0"/>
        <v>406.35</v>
      </c>
      <c r="L7" s="4"/>
    </row>
    <row r="8" spans="1:12" x14ac:dyDescent="0.25">
      <c r="A8" s="1">
        <v>3</v>
      </c>
      <c r="B8" s="1">
        <v>1</v>
      </c>
      <c r="C8" s="1" t="s">
        <v>32</v>
      </c>
      <c r="D8" s="1" t="s">
        <v>19</v>
      </c>
      <c r="E8" s="3">
        <v>2</v>
      </c>
      <c r="F8" s="1">
        <v>1</v>
      </c>
      <c r="G8" s="1">
        <v>2</v>
      </c>
      <c r="H8" s="1"/>
      <c r="I8" s="2">
        <v>409.6</v>
      </c>
      <c r="J8" s="2">
        <v>402.9</v>
      </c>
      <c r="K8" s="2">
        <f t="shared" si="0"/>
        <v>406.25</v>
      </c>
      <c r="L8" s="4"/>
    </row>
    <row r="9" spans="1:12" x14ac:dyDescent="0.25">
      <c r="A9" s="1">
        <v>4</v>
      </c>
      <c r="B9" s="1"/>
      <c r="C9" s="1" t="s">
        <v>20</v>
      </c>
      <c r="D9" s="1" t="s">
        <v>14</v>
      </c>
      <c r="E9" s="3">
        <v>1</v>
      </c>
      <c r="F9" s="1">
        <v>1</v>
      </c>
      <c r="G9" s="1">
        <v>1</v>
      </c>
      <c r="H9" s="1"/>
      <c r="I9" s="6"/>
      <c r="J9" s="2">
        <v>404</v>
      </c>
      <c r="K9" s="2">
        <f t="shared" si="0"/>
        <v>404</v>
      </c>
      <c r="L9" s="4"/>
    </row>
    <row r="10" spans="1:12" x14ac:dyDescent="0.25">
      <c r="A10" s="1">
        <v>5</v>
      </c>
      <c r="B10" s="1">
        <v>6</v>
      </c>
      <c r="C10" s="1" t="s">
        <v>25</v>
      </c>
      <c r="D10" s="1" t="s">
        <v>16</v>
      </c>
      <c r="E10" s="3">
        <v>2</v>
      </c>
      <c r="F10" s="1">
        <v>2</v>
      </c>
      <c r="G10" s="1">
        <v>2</v>
      </c>
      <c r="H10" s="1"/>
      <c r="I10" s="2">
        <v>401.2</v>
      </c>
      <c r="J10" s="2">
        <v>406.3</v>
      </c>
      <c r="K10" s="2">
        <f t="shared" si="0"/>
        <v>403.75</v>
      </c>
      <c r="L10" s="4"/>
    </row>
    <row r="11" spans="1:12" x14ac:dyDescent="0.25">
      <c r="A11" s="1">
        <v>6</v>
      </c>
      <c r="B11" s="1">
        <v>4</v>
      </c>
      <c r="C11" s="1" t="s">
        <v>24</v>
      </c>
      <c r="D11" s="1" t="s">
        <v>16</v>
      </c>
      <c r="E11" s="3">
        <v>2</v>
      </c>
      <c r="F11" s="1">
        <v>1</v>
      </c>
      <c r="G11" s="1">
        <v>2</v>
      </c>
      <c r="H11" s="1"/>
      <c r="I11" s="2">
        <v>402.7</v>
      </c>
      <c r="J11" s="2">
        <v>404.2</v>
      </c>
      <c r="K11" s="2">
        <f t="shared" si="0"/>
        <v>403.45</v>
      </c>
      <c r="L11" s="4"/>
    </row>
    <row r="12" spans="1:12" x14ac:dyDescent="0.25">
      <c r="A12" s="1">
        <v>7</v>
      </c>
      <c r="B12" s="1"/>
      <c r="C12" s="1" t="s">
        <v>30</v>
      </c>
      <c r="D12" s="1" t="s">
        <v>17</v>
      </c>
      <c r="E12" s="3"/>
      <c r="F12" s="1">
        <v>1</v>
      </c>
      <c r="G12" s="1">
        <v>1</v>
      </c>
      <c r="H12" s="1"/>
      <c r="I12" s="6"/>
      <c r="J12" s="2">
        <v>399.7</v>
      </c>
      <c r="K12" s="2">
        <f t="shared" si="0"/>
        <v>399.7</v>
      </c>
      <c r="L12" s="4"/>
    </row>
    <row r="13" spans="1:12" x14ac:dyDescent="0.25">
      <c r="A13" s="1">
        <v>8</v>
      </c>
      <c r="B13" s="1">
        <v>13</v>
      </c>
      <c r="C13" s="1" t="s">
        <v>34</v>
      </c>
      <c r="D13" s="1" t="s">
        <v>10</v>
      </c>
      <c r="E13" s="3">
        <v>1</v>
      </c>
      <c r="F13" s="1">
        <v>1</v>
      </c>
      <c r="G13" s="1">
        <v>2</v>
      </c>
      <c r="H13" s="1"/>
      <c r="I13" s="2">
        <v>400</v>
      </c>
      <c r="J13" s="2">
        <v>396.7</v>
      </c>
      <c r="K13" s="2">
        <f t="shared" si="0"/>
        <v>398.35</v>
      </c>
      <c r="L13" s="4"/>
    </row>
    <row r="14" spans="1:12" x14ac:dyDescent="0.25">
      <c r="A14" s="1">
        <v>9</v>
      </c>
      <c r="B14" s="1">
        <v>8</v>
      </c>
      <c r="C14" s="1" t="s">
        <v>29</v>
      </c>
      <c r="D14" s="1" t="s">
        <v>17</v>
      </c>
      <c r="E14" s="3"/>
      <c r="F14" s="1">
        <v>1</v>
      </c>
      <c r="G14" s="1">
        <v>1</v>
      </c>
      <c r="H14" s="1"/>
      <c r="I14" s="2">
        <v>397.7</v>
      </c>
      <c r="J14" s="2"/>
      <c r="K14" s="2">
        <f t="shared" si="0"/>
        <v>397.7</v>
      </c>
      <c r="L14" s="4"/>
    </row>
    <row r="15" spans="1:12" x14ac:dyDescent="0.25">
      <c r="A15" s="1">
        <v>10</v>
      </c>
      <c r="B15" s="1">
        <v>7</v>
      </c>
      <c r="C15" s="1" t="s">
        <v>45</v>
      </c>
      <c r="D15" s="1" t="s">
        <v>16</v>
      </c>
      <c r="E15" s="3"/>
      <c r="F15" s="1">
        <v>1</v>
      </c>
      <c r="G15" s="1">
        <v>2</v>
      </c>
      <c r="H15" s="1"/>
      <c r="I15" s="2">
        <v>398</v>
      </c>
      <c r="J15" s="2">
        <v>394.1</v>
      </c>
      <c r="K15" s="2">
        <f t="shared" si="0"/>
        <v>396.05</v>
      </c>
      <c r="L15" s="4"/>
    </row>
    <row r="16" spans="1:12" x14ac:dyDescent="0.25">
      <c r="A16" s="1">
        <v>11</v>
      </c>
      <c r="B16" s="1">
        <v>15</v>
      </c>
      <c r="C16" s="1" t="s">
        <v>37</v>
      </c>
      <c r="D16" s="1" t="s">
        <v>19</v>
      </c>
      <c r="E16" s="3"/>
      <c r="F16" s="1">
        <v>1</v>
      </c>
      <c r="G16" s="1">
        <v>2</v>
      </c>
      <c r="H16" s="1"/>
      <c r="I16" s="2">
        <v>394.8</v>
      </c>
      <c r="J16" s="2">
        <v>397</v>
      </c>
      <c r="K16" s="2">
        <f t="shared" si="0"/>
        <v>395.9</v>
      </c>
      <c r="L16" s="4"/>
    </row>
    <row r="17" spans="1:12" x14ac:dyDescent="0.25">
      <c r="A17" s="1">
        <v>12</v>
      </c>
      <c r="B17" s="1">
        <v>5</v>
      </c>
      <c r="C17" s="1" t="s">
        <v>31</v>
      </c>
      <c r="D17" s="1" t="s">
        <v>17</v>
      </c>
      <c r="E17" s="3">
        <v>1</v>
      </c>
      <c r="F17" s="1">
        <v>2</v>
      </c>
      <c r="G17" s="1">
        <v>2</v>
      </c>
      <c r="H17" s="1"/>
      <c r="I17" s="2">
        <v>401.3</v>
      </c>
      <c r="J17" s="2">
        <v>389.7</v>
      </c>
      <c r="K17" s="2">
        <f t="shared" si="0"/>
        <v>395.5</v>
      </c>
      <c r="L17" s="4"/>
    </row>
    <row r="18" spans="1:12" x14ac:dyDescent="0.25">
      <c r="A18" s="1">
        <v>13</v>
      </c>
      <c r="B18" s="1">
        <v>14</v>
      </c>
      <c r="C18" s="1" t="s">
        <v>26</v>
      </c>
      <c r="D18" s="1" t="s">
        <v>13</v>
      </c>
      <c r="E18" s="3"/>
      <c r="F18" s="1"/>
      <c r="G18" s="1">
        <v>2</v>
      </c>
      <c r="H18" s="1"/>
      <c r="I18" s="2">
        <v>398.1</v>
      </c>
      <c r="J18" s="2">
        <v>389.4</v>
      </c>
      <c r="K18" s="2">
        <f t="shared" si="0"/>
        <v>393.75</v>
      </c>
      <c r="L18" s="4"/>
    </row>
    <row r="19" spans="1:12" x14ac:dyDescent="0.25">
      <c r="A19" s="1">
        <v>14</v>
      </c>
      <c r="B19" s="1">
        <v>17</v>
      </c>
      <c r="C19" s="1" t="s">
        <v>27</v>
      </c>
      <c r="D19" s="1" t="s">
        <v>13</v>
      </c>
      <c r="E19" s="3"/>
      <c r="F19" s="1"/>
      <c r="G19" s="1">
        <v>2</v>
      </c>
      <c r="H19" s="1"/>
      <c r="I19" s="2">
        <v>390.3</v>
      </c>
      <c r="J19" s="2">
        <v>396.4</v>
      </c>
      <c r="K19" s="2">
        <f t="shared" si="0"/>
        <v>393.35</v>
      </c>
      <c r="L19" s="4"/>
    </row>
    <row r="20" spans="1:12" x14ac:dyDescent="0.25">
      <c r="A20" s="1">
        <v>15</v>
      </c>
      <c r="B20" s="1">
        <v>9</v>
      </c>
      <c r="C20" s="1" t="s">
        <v>51</v>
      </c>
      <c r="D20" s="1" t="s">
        <v>19</v>
      </c>
      <c r="E20" s="3"/>
      <c r="F20" s="1">
        <v>1</v>
      </c>
      <c r="G20" s="1">
        <v>2</v>
      </c>
      <c r="H20" s="1"/>
      <c r="I20" s="2">
        <v>394.9</v>
      </c>
      <c r="J20" s="2">
        <v>390.3</v>
      </c>
      <c r="K20" s="2">
        <f t="shared" si="0"/>
        <v>392.6</v>
      </c>
      <c r="L20" s="4"/>
    </row>
    <row r="21" spans="1:12" x14ac:dyDescent="0.25">
      <c r="A21" s="1">
        <v>16</v>
      </c>
      <c r="B21" s="1">
        <v>10</v>
      </c>
      <c r="C21" s="1" t="s">
        <v>21</v>
      </c>
      <c r="D21" s="1" t="s">
        <v>14</v>
      </c>
      <c r="E21" s="3"/>
      <c r="F21" s="1"/>
      <c r="G21" s="1">
        <v>1</v>
      </c>
      <c r="H21" s="1"/>
      <c r="I21" s="2">
        <v>391.4</v>
      </c>
      <c r="J21" s="2"/>
      <c r="K21" s="2">
        <f t="shared" si="0"/>
        <v>391.4</v>
      </c>
      <c r="L21" s="4"/>
    </row>
    <row r="22" spans="1:12" x14ac:dyDescent="0.25">
      <c r="A22" s="1">
        <v>17</v>
      </c>
      <c r="B22" s="1">
        <v>11</v>
      </c>
      <c r="C22" s="1" t="s">
        <v>23</v>
      </c>
      <c r="D22" s="1" t="s">
        <v>18</v>
      </c>
      <c r="E22" s="3"/>
      <c r="F22" s="1">
        <v>1</v>
      </c>
      <c r="G22" s="1">
        <v>2</v>
      </c>
      <c r="H22" s="1"/>
      <c r="I22" s="2">
        <v>383.3</v>
      </c>
      <c r="J22" s="2">
        <v>392.2</v>
      </c>
      <c r="K22" s="2">
        <f t="shared" si="0"/>
        <v>387.75</v>
      </c>
      <c r="L22" s="4"/>
    </row>
    <row r="23" spans="1:12" x14ac:dyDescent="0.25">
      <c r="A23" s="1">
        <v>18</v>
      </c>
      <c r="B23" s="1"/>
      <c r="C23" s="1" t="s">
        <v>55</v>
      </c>
      <c r="D23" s="1" t="s">
        <v>10</v>
      </c>
      <c r="E23" s="3"/>
      <c r="F23" s="1">
        <v>1</v>
      </c>
      <c r="G23" s="1">
        <v>1</v>
      </c>
      <c r="H23" s="1"/>
      <c r="I23" s="6"/>
      <c r="J23" s="2">
        <v>384.3</v>
      </c>
      <c r="K23" s="2">
        <f t="shared" si="0"/>
        <v>384.3</v>
      </c>
      <c r="L23" s="4"/>
    </row>
    <row r="24" spans="1:12" x14ac:dyDescent="0.25">
      <c r="A24" s="1">
        <v>19</v>
      </c>
      <c r="B24" s="1">
        <v>16</v>
      </c>
      <c r="C24" s="1" t="s">
        <v>52</v>
      </c>
      <c r="D24" s="1" t="s">
        <v>47</v>
      </c>
      <c r="E24" s="3"/>
      <c r="F24" s="1"/>
      <c r="G24" s="1">
        <v>2</v>
      </c>
      <c r="H24" s="1"/>
      <c r="I24" s="2">
        <v>392.5</v>
      </c>
      <c r="J24" s="2">
        <v>375.4</v>
      </c>
      <c r="K24" s="2">
        <f t="shared" si="0"/>
        <v>383.95</v>
      </c>
      <c r="L24" s="4"/>
    </row>
    <row r="25" spans="1:12" x14ac:dyDescent="0.25">
      <c r="A25" s="1">
        <v>20</v>
      </c>
      <c r="B25" s="1">
        <v>19</v>
      </c>
      <c r="C25" s="1" t="s">
        <v>53</v>
      </c>
      <c r="D25" s="1" t="s">
        <v>47</v>
      </c>
      <c r="E25" s="3"/>
      <c r="F25" s="1"/>
      <c r="G25" s="1">
        <v>1</v>
      </c>
      <c r="H25" s="1"/>
      <c r="I25" s="2">
        <v>383.9</v>
      </c>
      <c r="J25" s="2"/>
      <c r="K25" s="2">
        <f t="shared" si="0"/>
        <v>383.9</v>
      </c>
      <c r="L25" s="4"/>
    </row>
    <row r="26" spans="1:12" x14ac:dyDescent="0.25">
      <c r="A26" s="1">
        <v>21</v>
      </c>
      <c r="B26" s="1">
        <v>21</v>
      </c>
      <c r="C26" s="1" t="s">
        <v>48</v>
      </c>
      <c r="D26" s="1" t="s">
        <v>10</v>
      </c>
      <c r="E26" s="3"/>
      <c r="F26" s="1"/>
      <c r="G26" s="1">
        <v>1</v>
      </c>
      <c r="H26" s="1"/>
      <c r="I26" s="2">
        <v>383.2</v>
      </c>
      <c r="J26" s="2"/>
      <c r="K26" s="2">
        <f t="shared" si="0"/>
        <v>383.2</v>
      </c>
      <c r="L26" s="4"/>
    </row>
    <row r="27" spans="1:12" x14ac:dyDescent="0.25">
      <c r="A27" s="1">
        <v>22</v>
      </c>
      <c r="B27" s="1">
        <v>20</v>
      </c>
      <c r="C27" s="1" t="s">
        <v>22</v>
      </c>
      <c r="D27" s="1" t="s">
        <v>18</v>
      </c>
      <c r="E27" s="3"/>
      <c r="F27" s="1"/>
      <c r="G27" s="1">
        <v>2</v>
      </c>
      <c r="H27" s="1"/>
      <c r="I27" s="2">
        <v>383.5</v>
      </c>
      <c r="J27" s="2">
        <v>382.7</v>
      </c>
      <c r="K27" s="2">
        <f t="shared" si="0"/>
        <v>383.1</v>
      </c>
      <c r="L27" s="4"/>
    </row>
    <row r="28" spans="1:12" x14ac:dyDescent="0.25">
      <c r="A28" s="1">
        <v>23</v>
      </c>
      <c r="B28" s="1"/>
      <c r="C28" s="1" t="s">
        <v>58</v>
      </c>
      <c r="D28" s="1" t="s">
        <v>47</v>
      </c>
      <c r="E28" s="3"/>
      <c r="F28" s="1"/>
      <c r="G28" s="1">
        <v>1</v>
      </c>
      <c r="H28" s="1"/>
      <c r="I28" s="4"/>
      <c r="J28" s="2">
        <v>389.5</v>
      </c>
      <c r="K28" s="2">
        <f t="shared" si="0"/>
        <v>389.5</v>
      </c>
      <c r="L28" s="4"/>
    </row>
    <row r="29" spans="1:12" x14ac:dyDescent="0.25">
      <c r="A29" s="1">
        <v>24</v>
      </c>
      <c r="B29" s="1">
        <v>23</v>
      </c>
      <c r="C29" s="1" t="s">
        <v>54</v>
      </c>
      <c r="D29" s="1" t="s">
        <v>47</v>
      </c>
      <c r="E29" s="3"/>
      <c r="F29" s="1"/>
      <c r="G29" s="1">
        <v>1</v>
      </c>
      <c r="H29" s="1"/>
      <c r="I29" s="2">
        <v>374.8</v>
      </c>
      <c r="J29" s="2">
        <v>381.7</v>
      </c>
      <c r="K29" s="2">
        <f t="shared" si="0"/>
        <v>378.25</v>
      </c>
      <c r="L29" s="4"/>
    </row>
    <row r="30" spans="1:12" x14ac:dyDescent="0.25">
      <c r="A30" s="1">
        <v>25</v>
      </c>
      <c r="B30" s="1">
        <v>22</v>
      </c>
      <c r="C30" s="1" t="s">
        <v>35</v>
      </c>
      <c r="D30" s="1" t="s">
        <v>14</v>
      </c>
      <c r="E30" s="3"/>
      <c r="F30" s="1">
        <v>1</v>
      </c>
      <c r="G30" s="1">
        <v>2</v>
      </c>
      <c r="H30" s="1"/>
      <c r="I30" s="2">
        <v>376.2</v>
      </c>
      <c r="J30" s="2">
        <v>373.4</v>
      </c>
      <c r="K30" s="2">
        <f t="shared" si="0"/>
        <v>374.79999999999995</v>
      </c>
      <c r="L30" s="4"/>
    </row>
    <row r="31" spans="1:12" x14ac:dyDescent="0.25">
      <c r="A31" s="1">
        <v>26</v>
      </c>
      <c r="B31" s="1">
        <v>12</v>
      </c>
      <c r="C31" s="1" t="s">
        <v>50</v>
      </c>
      <c r="D31" s="1" t="s">
        <v>18</v>
      </c>
      <c r="E31" s="3"/>
      <c r="F31" s="1">
        <v>1</v>
      </c>
      <c r="G31" s="1">
        <v>1</v>
      </c>
      <c r="H31" s="1"/>
      <c r="I31" s="2">
        <v>370.1</v>
      </c>
      <c r="J31" s="2"/>
      <c r="K31" s="2">
        <f t="shared" si="0"/>
        <v>370.1</v>
      </c>
      <c r="L31" s="4"/>
    </row>
    <row r="32" spans="1:12" x14ac:dyDescent="0.25">
      <c r="A32" s="1">
        <v>27</v>
      </c>
      <c r="B32" s="1">
        <v>25</v>
      </c>
      <c r="C32" s="1" t="s">
        <v>49</v>
      </c>
      <c r="D32" s="1" t="s">
        <v>14</v>
      </c>
      <c r="E32" s="3"/>
      <c r="F32" s="1">
        <v>1</v>
      </c>
      <c r="G32" s="1">
        <v>2</v>
      </c>
      <c r="H32" s="1"/>
      <c r="I32" s="2">
        <v>367.1</v>
      </c>
      <c r="J32" s="2">
        <v>362.6</v>
      </c>
      <c r="K32" s="2">
        <f t="shared" si="0"/>
        <v>364.85</v>
      </c>
    </row>
    <row r="33" spans="1:11" x14ac:dyDescent="0.25">
      <c r="A33" s="1">
        <v>28</v>
      </c>
      <c r="B33" s="1"/>
      <c r="C33" s="1" t="s">
        <v>57</v>
      </c>
      <c r="D33" s="1" t="s">
        <v>18</v>
      </c>
      <c r="E33" s="3"/>
      <c r="F33" s="1"/>
      <c r="G33" s="1">
        <v>1</v>
      </c>
      <c r="H33" s="1"/>
      <c r="I33" s="4"/>
      <c r="J33" s="2">
        <v>350.8</v>
      </c>
      <c r="K33" s="2">
        <f t="shared" si="0"/>
        <v>350.8</v>
      </c>
    </row>
    <row r="34" spans="1:11" x14ac:dyDescent="0.25">
      <c r="A34" s="1">
        <v>29</v>
      </c>
      <c r="B34" s="1"/>
      <c r="C34" s="1" t="s">
        <v>28</v>
      </c>
      <c r="D34" s="1" t="s">
        <v>13</v>
      </c>
      <c r="E34" s="3"/>
      <c r="F34" s="1"/>
      <c r="G34" s="1">
        <v>1</v>
      </c>
      <c r="H34" s="1"/>
      <c r="I34" s="2"/>
      <c r="J34" s="2">
        <v>346.9</v>
      </c>
      <c r="K34" s="2">
        <f t="shared" si="0"/>
        <v>346.9</v>
      </c>
    </row>
    <row r="35" spans="1:11" x14ac:dyDescent="0.25">
      <c r="A35" s="1"/>
      <c r="B35" s="1"/>
      <c r="C35" s="1"/>
      <c r="D35" s="1"/>
      <c r="E35" s="3"/>
      <c r="F35" s="1"/>
      <c r="G35" s="1"/>
      <c r="H35" s="1"/>
      <c r="I35" s="6"/>
      <c r="J35" s="2"/>
      <c r="K35" s="2"/>
    </row>
    <row r="36" spans="1:11" x14ac:dyDescent="0.25">
      <c r="A36" s="1"/>
      <c r="B36" s="1"/>
      <c r="C36" s="1"/>
      <c r="D36" s="1"/>
      <c r="E36" s="3"/>
      <c r="F36" s="1"/>
      <c r="G36" s="1"/>
      <c r="H36" s="1"/>
      <c r="I36" s="2"/>
      <c r="J36" s="2"/>
      <c r="K36" s="2"/>
    </row>
    <row r="37" spans="1:11" x14ac:dyDescent="0.25">
      <c r="A37" s="1"/>
      <c r="B37" s="1"/>
      <c r="C37" s="1"/>
      <c r="D37" s="1"/>
      <c r="E37" s="3"/>
      <c r="F37" s="1"/>
      <c r="G37" s="1"/>
      <c r="H37" s="1"/>
      <c r="I37" s="6"/>
      <c r="J37" s="2"/>
      <c r="K37" s="2"/>
    </row>
    <row r="38" spans="1:11" x14ac:dyDescent="0.25">
      <c r="A38" s="1"/>
      <c r="B38" s="1"/>
      <c r="C38" s="1"/>
      <c r="D38" s="1"/>
      <c r="E38" s="3"/>
      <c r="F38" s="1"/>
      <c r="G38" s="1"/>
      <c r="H38" s="1"/>
      <c r="I38" s="2"/>
      <c r="J38" s="2"/>
      <c r="K38" s="2"/>
    </row>
    <row r="39" spans="1:11" x14ac:dyDescent="0.25">
      <c r="A39" s="1"/>
      <c r="B39" s="1"/>
      <c r="C39" s="1"/>
      <c r="D39" s="1"/>
      <c r="E39" s="3"/>
      <c r="F39" s="1"/>
      <c r="G39" s="1"/>
      <c r="H39" s="1"/>
      <c r="I39" s="2"/>
      <c r="J39" s="2"/>
      <c r="K39" s="2"/>
    </row>
    <row r="40" spans="1:11" x14ac:dyDescent="0.25">
      <c r="A40" s="1"/>
      <c r="B40" s="1"/>
      <c r="C40" s="1"/>
      <c r="D40" s="1"/>
      <c r="E40" s="3"/>
      <c r="F40" s="1"/>
      <c r="G40" s="1"/>
      <c r="H40" s="1"/>
      <c r="I40" s="6"/>
      <c r="J40" s="2"/>
      <c r="K40" s="2"/>
    </row>
    <row r="41" spans="1:11" x14ac:dyDescent="0.25">
      <c r="A41" s="1"/>
      <c r="B41" s="1"/>
      <c r="C41" s="1"/>
      <c r="D41" s="1"/>
      <c r="E41" s="3"/>
      <c r="F41" s="1"/>
      <c r="G41" s="1"/>
      <c r="H41" s="1"/>
      <c r="I41" s="6"/>
      <c r="J41" s="2"/>
      <c r="K41" s="2"/>
    </row>
    <row r="42" spans="1:11" x14ac:dyDescent="0.25">
      <c r="A42" s="1"/>
      <c r="B42" s="1"/>
      <c r="C42" s="1"/>
      <c r="D42" s="1"/>
      <c r="E42" s="3"/>
      <c r="F42" s="1"/>
      <c r="G42" s="1"/>
      <c r="H42" s="1"/>
      <c r="I42" s="6"/>
      <c r="J42" s="2"/>
      <c r="K42" s="2"/>
    </row>
    <row r="43" spans="1:11" x14ac:dyDescent="0.25">
      <c r="C43" s="1"/>
      <c r="D43" s="1"/>
    </row>
  </sheetData>
  <mergeCells count="3">
    <mergeCell ref="A1:K1"/>
    <mergeCell ref="A2:K2"/>
    <mergeCell ref="A3:K3"/>
  </mergeCells>
  <dataValidations count="1">
    <dataValidation type="list" allowBlank="1" showInputMessage="1" showErrorMessage="1" sqref="D6:D42">
      <formula1>Vereinsnamen</formula1>
    </dataValidation>
  </dataValidations>
  <pageMargins left="0.7" right="0.7" top="0.78740157499999996" bottom="0.78740157499999996" header="0.3" footer="0.3"/>
  <pageSetup paperSize="9" orientation="landscape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80" zoomScaleNormal="80" workbookViewId="0">
      <selection activeCell="C36" sqref="C36"/>
    </sheetView>
  </sheetViews>
  <sheetFormatPr baseColWidth="10" defaultRowHeight="15" x14ac:dyDescent="0.25"/>
  <cols>
    <col min="1" max="1" width="8.42578125" customWidth="1"/>
    <col min="2" max="2" width="5.42578125" customWidth="1"/>
    <col min="3" max="3" width="24.28515625" bestFit="1" customWidth="1"/>
    <col min="4" max="4" width="20.5703125" bestFit="1" customWidth="1"/>
    <col min="5" max="5" width="7.5703125" customWidth="1"/>
    <col min="6" max="6" width="8.42578125" customWidth="1"/>
    <col min="7" max="7" width="8.7109375" customWidth="1"/>
    <col min="8" max="10" width="10.85546875" bestFit="1" customWidth="1"/>
    <col min="11" max="11" width="10.7109375" customWidth="1"/>
  </cols>
  <sheetData>
    <row r="1" spans="1:12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7"/>
    </row>
    <row r="2" spans="1:12" x14ac:dyDescent="0.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5"/>
    </row>
    <row r="3" spans="1:12" x14ac:dyDescent="0.25">
      <c r="A3" s="10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8"/>
    </row>
    <row r="5" spans="1:12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38</v>
      </c>
      <c r="F5" s="1" t="s">
        <v>6</v>
      </c>
      <c r="G5" s="1" t="s">
        <v>7</v>
      </c>
      <c r="H5" s="1" t="s">
        <v>40</v>
      </c>
      <c r="I5" s="1" t="s">
        <v>41</v>
      </c>
      <c r="J5" s="1" t="s">
        <v>43</v>
      </c>
      <c r="K5" s="1" t="s">
        <v>42</v>
      </c>
    </row>
    <row r="6" spans="1:12" x14ac:dyDescent="0.25">
      <c r="A6" s="1">
        <v>1</v>
      </c>
      <c r="B6" s="1">
        <v>2</v>
      </c>
      <c r="C6" s="1" t="s">
        <v>36</v>
      </c>
      <c r="D6" s="1" t="s">
        <v>17</v>
      </c>
      <c r="E6" s="3">
        <v>3</v>
      </c>
      <c r="F6" s="1">
        <v>3</v>
      </c>
      <c r="G6" s="1">
        <v>3</v>
      </c>
      <c r="H6" s="2">
        <v>403.6</v>
      </c>
      <c r="I6" s="2">
        <v>409.1</v>
      </c>
      <c r="J6" s="2">
        <v>408.3</v>
      </c>
      <c r="K6" s="2">
        <f>AVERAGE(Tabelle3.Runde[[#This Row],[1.Rd]:[3.Rd]])</f>
        <v>407</v>
      </c>
      <c r="L6" s="4"/>
    </row>
    <row r="7" spans="1:12" x14ac:dyDescent="0.25">
      <c r="A7" s="1">
        <v>2</v>
      </c>
      <c r="B7" s="1">
        <v>3</v>
      </c>
      <c r="C7" s="1" t="s">
        <v>32</v>
      </c>
      <c r="D7" s="1" t="s">
        <v>19</v>
      </c>
      <c r="E7" s="3">
        <v>3</v>
      </c>
      <c r="F7" s="1">
        <v>2</v>
      </c>
      <c r="G7" s="1">
        <v>3</v>
      </c>
      <c r="H7" s="2">
        <v>409.6</v>
      </c>
      <c r="I7" s="2">
        <v>402.9</v>
      </c>
      <c r="J7" s="2">
        <v>400.8</v>
      </c>
      <c r="K7" s="2">
        <f>AVERAGE(Tabelle3.Runde[[#This Row],[1.Rd]:[3.Rd]])</f>
        <v>404.43333333333334</v>
      </c>
      <c r="L7" s="4"/>
    </row>
    <row r="8" spans="1:12" x14ac:dyDescent="0.25">
      <c r="A8" s="1">
        <v>3</v>
      </c>
      <c r="B8" s="1">
        <v>1</v>
      </c>
      <c r="C8" s="1" t="s">
        <v>33</v>
      </c>
      <c r="D8" s="1" t="s">
        <v>10</v>
      </c>
      <c r="E8" s="3">
        <v>2</v>
      </c>
      <c r="F8" s="1">
        <v>2</v>
      </c>
      <c r="G8" s="1">
        <v>3</v>
      </c>
      <c r="H8" s="2">
        <v>406.8</v>
      </c>
      <c r="I8" s="2">
        <v>406.8</v>
      </c>
      <c r="J8" s="2">
        <v>397.8</v>
      </c>
      <c r="K8" s="2">
        <f>AVERAGE(Tabelle3.Runde[[#This Row],[1.Rd]:[3.Rd]])</f>
        <v>403.8</v>
      </c>
      <c r="L8" s="4"/>
    </row>
    <row r="9" spans="1:12" x14ac:dyDescent="0.25">
      <c r="A9" s="1">
        <v>4</v>
      </c>
      <c r="B9" s="1">
        <v>6</v>
      </c>
      <c r="C9" s="1" t="s">
        <v>24</v>
      </c>
      <c r="D9" s="1" t="s">
        <v>16</v>
      </c>
      <c r="E9" s="3">
        <v>3</v>
      </c>
      <c r="F9" s="1">
        <v>3</v>
      </c>
      <c r="G9" s="1">
        <v>3</v>
      </c>
      <c r="H9" s="2">
        <v>402.7</v>
      </c>
      <c r="I9" s="2">
        <v>404.2</v>
      </c>
      <c r="J9" s="2">
        <v>404.3</v>
      </c>
      <c r="K9" s="2">
        <f>AVERAGE(Tabelle3.Runde[[#This Row],[1.Rd]:[3.Rd]])</f>
        <v>403.73333333333335</v>
      </c>
      <c r="L9" s="4"/>
    </row>
    <row r="10" spans="1:12" x14ac:dyDescent="0.25">
      <c r="A10" s="1">
        <v>5</v>
      </c>
      <c r="B10" s="1">
        <v>4</v>
      </c>
      <c r="C10" s="1" t="s">
        <v>20</v>
      </c>
      <c r="D10" s="1" t="s">
        <v>14</v>
      </c>
      <c r="E10" s="3">
        <v>1</v>
      </c>
      <c r="F10" s="1">
        <v>1</v>
      </c>
      <c r="G10" s="1">
        <v>2</v>
      </c>
      <c r="H10" s="6"/>
      <c r="I10" s="2">
        <v>404</v>
      </c>
      <c r="J10" s="2">
        <v>402.9</v>
      </c>
      <c r="K10" s="2">
        <f>AVERAGE(Tabelle3.Runde[[#This Row],[1.Rd]:[3.Rd]])</f>
        <v>403.45</v>
      </c>
      <c r="L10" s="4"/>
    </row>
    <row r="11" spans="1:12" x14ac:dyDescent="0.25">
      <c r="A11" s="1">
        <v>6</v>
      </c>
      <c r="B11" s="1">
        <v>5</v>
      </c>
      <c r="C11" s="1" t="s">
        <v>25</v>
      </c>
      <c r="D11" s="1" t="s">
        <v>16</v>
      </c>
      <c r="E11" s="3">
        <v>3</v>
      </c>
      <c r="F11" s="1">
        <v>3</v>
      </c>
      <c r="G11" s="1">
        <v>3</v>
      </c>
      <c r="H11" s="2">
        <v>401.2</v>
      </c>
      <c r="I11" s="2">
        <v>406.3</v>
      </c>
      <c r="J11" s="2">
        <v>401.6</v>
      </c>
      <c r="K11" s="2">
        <f>AVERAGE(Tabelle3.Runde[[#This Row],[1.Rd]:[3.Rd]])</f>
        <v>403.0333333333333</v>
      </c>
      <c r="L11" s="4"/>
    </row>
    <row r="12" spans="1:12" x14ac:dyDescent="0.25">
      <c r="A12" s="1">
        <v>7</v>
      </c>
      <c r="B12" s="1">
        <v>7</v>
      </c>
      <c r="C12" s="1" t="s">
        <v>30</v>
      </c>
      <c r="D12" s="1" t="s">
        <v>17</v>
      </c>
      <c r="E12" s="3">
        <v>1</v>
      </c>
      <c r="F12" s="1">
        <v>2</v>
      </c>
      <c r="G12" s="1">
        <v>2</v>
      </c>
      <c r="H12" s="6"/>
      <c r="I12" s="2">
        <v>399.7</v>
      </c>
      <c r="J12" s="2">
        <v>400.8</v>
      </c>
      <c r="K12" s="2">
        <f>AVERAGE(Tabelle3.Runde[[#This Row],[1.Rd]:[3.Rd]])</f>
        <v>400.25</v>
      </c>
      <c r="L12" s="4"/>
    </row>
    <row r="13" spans="1:12" x14ac:dyDescent="0.25">
      <c r="A13" s="1">
        <v>8</v>
      </c>
      <c r="B13" s="1">
        <v>8</v>
      </c>
      <c r="C13" s="1" t="s">
        <v>34</v>
      </c>
      <c r="D13" s="1" t="s">
        <v>10</v>
      </c>
      <c r="E13" s="3">
        <v>2</v>
      </c>
      <c r="F13" s="1">
        <v>2</v>
      </c>
      <c r="G13" s="1">
        <v>3</v>
      </c>
      <c r="H13" s="2">
        <v>400</v>
      </c>
      <c r="I13" s="2">
        <v>396.7</v>
      </c>
      <c r="J13" s="2">
        <v>403.4</v>
      </c>
      <c r="K13" s="2">
        <f>AVERAGE(Tabelle3.Runde[[#This Row],[1.Rd]:[3.Rd]])</f>
        <v>400.0333333333333</v>
      </c>
      <c r="L13" s="4"/>
    </row>
    <row r="14" spans="1:12" x14ac:dyDescent="0.25">
      <c r="A14" s="1">
        <v>9</v>
      </c>
      <c r="B14" s="1">
        <v>12</v>
      </c>
      <c r="C14" s="1" t="s">
        <v>31</v>
      </c>
      <c r="D14" s="1" t="s">
        <v>17</v>
      </c>
      <c r="E14" s="3">
        <v>2</v>
      </c>
      <c r="F14" s="1">
        <v>3</v>
      </c>
      <c r="G14" s="1">
        <v>3</v>
      </c>
      <c r="H14" s="2">
        <v>401.3</v>
      </c>
      <c r="I14" s="2">
        <v>389.7</v>
      </c>
      <c r="J14" s="2">
        <v>402.6</v>
      </c>
      <c r="K14" s="2">
        <f>AVERAGE(Tabelle3.Runde[[#This Row],[1.Rd]:[3.Rd]])</f>
        <v>397.86666666666662</v>
      </c>
      <c r="L14" s="4"/>
    </row>
    <row r="15" spans="1:12" x14ac:dyDescent="0.25">
      <c r="A15" s="1">
        <v>10</v>
      </c>
      <c r="B15" s="1">
        <v>9</v>
      </c>
      <c r="C15" s="1" t="s">
        <v>29</v>
      </c>
      <c r="D15" s="1" t="s">
        <v>17</v>
      </c>
      <c r="E15" s="3"/>
      <c r="F15" s="1">
        <v>1</v>
      </c>
      <c r="G15" s="1">
        <v>1</v>
      </c>
      <c r="H15" s="2">
        <v>397.7</v>
      </c>
      <c r="I15" s="2"/>
      <c r="J15" s="2"/>
      <c r="K15" s="2">
        <f>AVERAGE(Tabelle3.Runde[[#This Row],[1.Rd]:[3.Rd]])</f>
        <v>397.7</v>
      </c>
      <c r="L15" s="4"/>
    </row>
    <row r="16" spans="1:12" x14ac:dyDescent="0.25">
      <c r="A16" s="1">
        <v>11</v>
      </c>
      <c r="B16" s="1">
        <v>11</v>
      </c>
      <c r="C16" s="1" t="s">
        <v>37</v>
      </c>
      <c r="D16" s="1" t="s">
        <v>19</v>
      </c>
      <c r="E16" s="3"/>
      <c r="F16" s="1">
        <v>2</v>
      </c>
      <c r="G16" s="1">
        <v>3</v>
      </c>
      <c r="H16" s="2">
        <v>394.8</v>
      </c>
      <c r="I16" s="2">
        <v>397</v>
      </c>
      <c r="J16" s="2">
        <v>398.7</v>
      </c>
      <c r="K16" s="2">
        <f>AVERAGE(Tabelle3.Runde[[#This Row],[1.Rd]:[3.Rd]])</f>
        <v>396.83333333333331</v>
      </c>
      <c r="L16" s="4"/>
    </row>
    <row r="17" spans="1:12" x14ac:dyDescent="0.25">
      <c r="A17" s="1">
        <v>12</v>
      </c>
      <c r="B17" s="1">
        <v>13</v>
      </c>
      <c r="C17" s="1" t="s">
        <v>26</v>
      </c>
      <c r="D17" s="1" t="s">
        <v>13</v>
      </c>
      <c r="E17" s="3">
        <v>1</v>
      </c>
      <c r="F17" s="1"/>
      <c r="G17" s="1">
        <v>3</v>
      </c>
      <c r="H17" s="2">
        <v>398.1</v>
      </c>
      <c r="I17" s="2">
        <v>389.4</v>
      </c>
      <c r="J17" s="2">
        <v>401.5</v>
      </c>
      <c r="K17" s="2">
        <f>AVERAGE(Tabelle3.Runde[[#This Row],[1.Rd]:[3.Rd]])</f>
        <v>396.33333333333331</v>
      </c>
      <c r="L17" s="4"/>
    </row>
    <row r="18" spans="1:12" x14ac:dyDescent="0.25">
      <c r="A18" s="1">
        <v>13</v>
      </c>
      <c r="B18" s="1">
        <v>10</v>
      </c>
      <c r="C18" s="1" t="s">
        <v>45</v>
      </c>
      <c r="D18" s="1" t="s">
        <v>16</v>
      </c>
      <c r="E18" s="3"/>
      <c r="F18" s="1">
        <v>3</v>
      </c>
      <c r="G18" s="1">
        <v>3</v>
      </c>
      <c r="H18" s="2">
        <v>398</v>
      </c>
      <c r="I18" s="2">
        <v>394.1</v>
      </c>
      <c r="J18" s="2">
        <v>393.7</v>
      </c>
      <c r="K18" s="2">
        <f>AVERAGE(Tabelle3.Runde[[#This Row],[1.Rd]:[3.Rd]])</f>
        <v>395.26666666666665</v>
      </c>
      <c r="L18" s="4"/>
    </row>
    <row r="19" spans="1:12" x14ac:dyDescent="0.25">
      <c r="A19" s="1">
        <v>14</v>
      </c>
      <c r="B19" s="1">
        <v>14</v>
      </c>
      <c r="C19" s="1" t="s">
        <v>27</v>
      </c>
      <c r="D19" s="1" t="s">
        <v>13</v>
      </c>
      <c r="E19" s="3"/>
      <c r="F19" s="1"/>
      <c r="G19" s="1">
        <v>3</v>
      </c>
      <c r="H19" s="2">
        <v>390.3</v>
      </c>
      <c r="I19" s="2">
        <v>396.4</v>
      </c>
      <c r="J19" s="2">
        <v>388.2</v>
      </c>
      <c r="K19" s="2">
        <f>AVERAGE(Tabelle3.Runde[[#This Row],[1.Rd]:[3.Rd]])</f>
        <v>391.63333333333338</v>
      </c>
      <c r="L19" s="4"/>
    </row>
    <row r="20" spans="1:12" x14ac:dyDescent="0.25">
      <c r="A20" s="1">
        <v>15</v>
      </c>
      <c r="B20" s="1">
        <v>16</v>
      </c>
      <c r="C20" s="1" t="s">
        <v>21</v>
      </c>
      <c r="D20" s="1" t="s">
        <v>14</v>
      </c>
      <c r="E20" s="3"/>
      <c r="F20" s="1">
        <v>1</v>
      </c>
      <c r="G20" s="1">
        <v>1</v>
      </c>
      <c r="H20" s="2">
        <v>391.4</v>
      </c>
      <c r="I20" s="2"/>
      <c r="J20" s="2"/>
      <c r="K20" s="2">
        <f>AVERAGE(Tabelle3.Runde[[#This Row],[1.Rd]:[3.Rd]])</f>
        <v>391.4</v>
      </c>
      <c r="L20" s="4"/>
    </row>
    <row r="21" spans="1:12" x14ac:dyDescent="0.25">
      <c r="A21" s="1">
        <v>16</v>
      </c>
      <c r="B21" s="1">
        <v>15</v>
      </c>
      <c r="C21" s="1" t="s">
        <v>51</v>
      </c>
      <c r="D21" s="1" t="s">
        <v>19</v>
      </c>
      <c r="E21" s="3"/>
      <c r="F21" s="1">
        <v>2</v>
      </c>
      <c r="G21" s="1">
        <v>3</v>
      </c>
      <c r="H21" s="2">
        <v>394.9</v>
      </c>
      <c r="I21" s="2">
        <v>390.3</v>
      </c>
      <c r="J21" s="2">
        <v>388</v>
      </c>
      <c r="K21" s="2">
        <f>AVERAGE(Tabelle3.Runde[[#This Row],[1.Rd]:[3.Rd]])</f>
        <v>391.06666666666666</v>
      </c>
      <c r="L21" s="4"/>
    </row>
    <row r="22" spans="1:12" x14ac:dyDescent="0.25">
      <c r="A22" s="1">
        <v>17</v>
      </c>
      <c r="B22" s="1">
        <v>18</v>
      </c>
      <c r="C22" s="1" t="s">
        <v>23</v>
      </c>
      <c r="D22" s="1" t="s">
        <v>18</v>
      </c>
      <c r="E22" s="3"/>
      <c r="F22" s="1">
        <v>1</v>
      </c>
      <c r="G22" s="1">
        <v>3</v>
      </c>
      <c r="H22" s="2">
        <v>383.3</v>
      </c>
      <c r="I22" s="2">
        <v>392.2</v>
      </c>
      <c r="J22" s="2">
        <v>393.8</v>
      </c>
      <c r="K22" s="2">
        <f>AVERAGE(Tabelle3.Runde[[#This Row],[1.Rd]:[3.Rd]])</f>
        <v>389.76666666666665</v>
      </c>
      <c r="L22" s="4"/>
    </row>
    <row r="23" spans="1:12" x14ac:dyDescent="0.25">
      <c r="A23" s="1">
        <v>18</v>
      </c>
      <c r="B23" s="1">
        <v>23</v>
      </c>
      <c r="C23" s="1" t="s">
        <v>22</v>
      </c>
      <c r="D23" s="1" t="s">
        <v>18</v>
      </c>
      <c r="E23" s="3"/>
      <c r="F23" s="1"/>
      <c r="G23" s="1">
        <v>3</v>
      </c>
      <c r="H23" s="2">
        <v>383.5</v>
      </c>
      <c r="I23" s="2">
        <v>382.7</v>
      </c>
      <c r="J23" s="2">
        <v>396</v>
      </c>
      <c r="K23" s="2">
        <f>AVERAGE(Tabelle3.Runde[[#This Row],[1.Rd]:[3.Rd]])</f>
        <v>387.40000000000003</v>
      </c>
      <c r="L23" s="4"/>
    </row>
    <row r="24" spans="1:12" x14ac:dyDescent="0.25">
      <c r="A24" s="1">
        <v>19</v>
      </c>
      <c r="B24" s="1">
        <v>24</v>
      </c>
      <c r="C24" s="1" t="s">
        <v>58</v>
      </c>
      <c r="D24" s="1" t="s">
        <v>47</v>
      </c>
      <c r="E24" s="3"/>
      <c r="F24" s="1"/>
      <c r="G24" s="1">
        <v>2</v>
      </c>
      <c r="H24" s="4"/>
      <c r="I24" s="2">
        <v>381.7</v>
      </c>
      <c r="J24" s="2">
        <v>390.4</v>
      </c>
      <c r="K24" s="2">
        <f>AVERAGE(Tabelle3.Runde[[#This Row],[1.Rd]:[3.Rd]])</f>
        <v>386.04999999999995</v>
      </c>
      <c r="L24" s="4"/>
    </row>
    <row r="25" spans="1:12" x14ac:dyDescent="0.25">
      <c r="A25" s="1">
        <v>20</v>
      </c>
      <c r="B25" s="1">
        <v>19</v>
      </c>
      <c r="C25" s="1" t="s">
        <v>55</v>
      </c>
      <c r="D25" s="1" t="s">
        <v>10</v>
      </c>
      <c r="E25" s="3"/>
      <c r="F25" s="1">
        <v>2</v>
      </c>
      <c r="G25" s="1">
        <v>2</v>
      </c>
      <c r="H25" s="6"/>
      <c r="I25" s="2">
        <v>384.3</v>
      </c>
      <c r="J25" s="2">
        <v>384.5</v>
      </c>
      <c r="K25" s="2">
        <f>AVERAGE(Tabelle3.Runde[[#This Row],[1.Rd]:[3.Rd]])</f>
        <v>384.4</v>
      </c>
      <c r="L25" s="4"/>
    </row>
    <row r="26" spans="1:12" x14ac:dyDescent="0.25">
      <c r="A26" s="1">
        <v>21</v>
      </c>
      <c r="B26" s="1">
        <v>21</v>
      </c>
      <c r="C26" s="1" t="s">
        <v>53</v>
      </c>
      <c r="D26" s="1" t="s">
        <v>47</v>
      </c>
      <c r="E26" s="3"/>
      <c r="F26" s="1"/>
      <c r="G26" s="1">
        <v>1</v>
      </c>
      <c r="H26" s="2">
        <v>383.9</v>
      </c>
      <c r="I26" s="2"/>
      <c r="J26" s="2"/>
      <c r="K26" s="2">
        <f>AVERAGE(Tabelle3.Runde[[#This Row],[1.Rd]:[3.Rd]])</f>
        <v>383.9</v>
      </c>
      <c r="L26" s="4"/>
    </row>
    <row r="27" spans="1:12" x14ac:dyDescent="0.25">
      <c r="A27" s="1">
        <v>22</v>
      </c>
      <c r="B27" s="1">
        <v>22</v>
      </c>
      <c r="C27" s="1" t="s">
        <v>48</v>
      </c>
      <c r="D27" s="1" t="s">
        <v>10</v>
      </c>
      <c r="E27" s="3"/>
      <c r="F27" s="1"/>
      <c r="G27" s="1">
        <v>1</v>
      </c>
      <c r="H27" s="2">
        <v>383.2</v>
      </c>
      <c r="I27" s="2"/>
      <c r="J27" s="2"/>
      <c r="K27" s="2">
        <f>AVERAGE(Tabelle3.Runde[[#This Row],[1.Rd]:[3.Rd]])</f>
        <v>383.2</v>
      </c>
      <c r="L27" s="4"/>
    </row>
    <row r="28" spans="1:12" x14ac:dyDescent="0.25">
      <c r="A28" s="1">
        <v>23</v>
      </c>
      <c r="B28" s="1">
        <v>20</v>
      </c>
      <c r="C28" s="1" t="s">
        <v>52</v>
      </c>
      <c r="D28" s="1" t="s">
        <v>47</v>
      </c>
      <c r="E28" s="3"/>
      <c r="F28" s="1"/>
      <c r="G28" s="1">
        <v>3</v>
      </c>
      <c r="H28" s="2">
        <v>392.5</v>
      </c>
      <c r="I28" s="2">
        <v>375.4</v>
      </c>
      <c r="J28" s="2">
        <v>380.9</v>
      </c>
      <c r="K28" s="2">
        <f>AVERAGE(Tabelle3.Runde[[#This Row],[1.Rd]:[3.Rd]])</f>
        <v>382.93333333333334</v>
      </c>
      <c r="L28" s="4"/>
    </row>
    <row r="29" spans="1:12" x14ac:dyDescent="0.25">
      <c r="A29" s="1">
        <v>24</v>
      </c>
      <c r="B29" s="1">
        <v>25</v>
      </c>
      <c r="C29" s="1" t="s">
        <v>54</v>
      </c>
      <c r="D29" s="1" t="s">
        <v>47</v>
      </c>
      <c r="E29" s="3"/>
      <c r="F29" s="1"/>
      <c r="G29" s="1">
        <v>2</v>
      </c>
      <c r="H29" s="2">
        <v>374.8</v>
      </c>
      <c r="I29" s="2"/>
      <c r="J29" s="2">
        <v>386.4</v>
      </c>
      <c r="K29" s="2">
        <f>AVERAGE(Tabelle3.Runde[[#This Row],[1.Rd]:[3.Rd]])</f>
        <v>380.6</v>
      </c>
      <c r="L29" s="4"/>
    </row>
    <row r="30" spans="1:12" x14ac:dyDescent="0.25">
      <c r="A30" s="1">
        <v>25</v>
      </c>
      <c r="B30" s="1">
        <v>26</v>
      </c>
      <c r="C30" s="1" t="s">
        <v>35</v>
      </c>
      <c r="D30" s="1" t="s">
        <v>14</v>
      </c>
      <c r="E30" s="3"/>
      <c r="F30" s="1">
        <v>1</v>
      </c>
      <c r="G30" s="1">
        <v>3</v>
      </c>
      <c r="H30" s="2">
        <v>376.2</v>
      </c>
      <c r="I30" s="2">
        <v>373.4</v>
      </c>
      <c r="J30" s="2">
        <v>385.7</v>
      </c>
      <c r="K30" s="2">
        <f>AVERAGE(Tabelle3.Runde[[#This Row],[1.Rd]:[3.Rd]])</f>
        <v>378.43333333333334</v>
      </c>
      <c r="L30" s="4"/>
    </row>
    <row r="31" spans="1:12" x14ac:dyDescent="0.25">
      <c r="A31" s="1">
        <v>26</v>
      </c>
      <c r="B31" s="1">
        <v>28</v>
      </c>
      <c r="C31" s="1" t="s">
        <v>50</v>
      </c>
      <c r="D31" s="1" t="s">
        <v>18</v>
      </c>
      <c r="E31" s="3"/>
      <c r="F31" s="1">
        <v>1</v>
      </c>
      <c r="G31" s="1">
        <v>1</v>
      </c>
      <c r="H31" s="2">
        <v>370.1</v>
      </c>
      <c r="I31" s="2"/>
      <c r="J31" s="2"/>
      <c r="K31" s="2">
        <f>AVERAGE(Tabelle3.Runde[[#This Row],[1.Rd]:[3.Rd]])</f>
        <v>370.1</v>
      </c>
      <c r="L31" s="4"/>
    </row>
    <row r="32" spans="1:12" x14ac:dyDescent="0.25">
      <c r="A32" s="1">
        <v>27</v>
      </c>
      <c r="B32" s="1">
        <v>29</v>
      </c>
      <c r="C32" s="1" t="s">
        <v>49</v>
      </c>
      <c r="D32" s="1" t="s">
        <v>14</v>
      </c>
      <c r="E32" s="3"/>
      <c r="F32" s="1">
        <v>1</v>
      </c>
      <c r="G32" s="1">
        <v>3</v>
      </c>
      <c r="H32" s="2">
        <v>367.1</v>
      </c>
      <c r="I32" s="2">
        <v>362.6</v>
      </c>
      <c r="J32" s="2">
        <v>376.6</v>
      </c>
      <c r="K32" s="2">
        <f>AVERAGE(Tabelle3.Runde[[#This Row],[1.Rd]:[3.Rd]])</f>
        <v>368.76666666666671</v>
      </c>
      <c r="L32" s="4"/>
    </row>
    <row r="33" spans="1:12" x14ac:dyDescent="0.25">
      <c r="A33" s="1">
        <v>28</v>
      </c>
      <c r="B33" s="1">
        <v>30</v>
      </c>
      <c r="C33" s="1" t="s">
        <v>57</v>
      </c>
      <c r="D33" s="1" t="s">
        <v>18</v>
      </c>
      <c r="E33" s="3"/>
      <c r="F33" s="1"/>
      <c r="G33" s="1">
        <v>2</v>
      </c>
      <c r="H33" s="4"/>
      <c r="I33" s="2">
        <v>350.8</v>
      </c>
      <c r="J33" s="2">
        <v>371.5</v>
      </c>
      <c r="K33" s="2">
        <f>AVERAGE(Tabelle3.Runde[[#This Row],[1.Rd]:[3.Rd]])</f>
        <v>361.15</v>
      </c>
      <c r="L33" s="4"/>
    </row>
    <row r="34" spans="1:12" x14ac:dyDescent="0.25">
      <c r="A34" s="1">
        <v>29</v>
      </c>
      <c r="B34" s="1">
        <v>31</v>
      </c>
      <c r="C34" s="1" t="s">
        <v>28</v>
      </c>
      <c r="D34" s="1" t="s">
        <v>13</v>
      </c>
      <c r="E34" s="3"/>
      <c r="F34" s="1"/>
      <c r="G34" s="1">
        <v>2</v>
      </c>
      <c r="H34" s="2"/>
      <c r="I34" s="2">
        <v>346.9</v>
      </c>
      <c r="J34" s="2">
        <v>358.8</v>
      </c>
      <c r="K34" s="2">
        <f>AVERAGE(Tabelle3.Runde[[#This Row],[1.Rd]:[3.Rd]])</f>
        <v>352.85</v>
      </c>
      <c r="L34" s="4"/>
    </row>
    <row r="35" spans="1:12" x14ac:dyDescent="0.25">
      <c r="A35" s="1"/>
      <c r="B35" s="1"/>
      <c r="C35" s="1"/>
      <c r="D35" s="1"/>
      <c r="E35" s="3"/>
      <c r="F35" s="1"/>
      <c r="G35" s="1"/>
      <c r="H35" s="6"/>
      <c r="I35" s="2"/>
      <c r="J35" s="2"/>
      <c r="K35" s="2"/>
      <c r="L35" s="4"/>
    </row>
    <row r="36" spans="1:12" x14ac:dyDescent="0.25">
      <c r="A36" s="1"/>
      <c r="B36" s="1"/>
      <c r="C36" s="1"/>
      <c r="D36" s="1"/>
      <c r="E36" s="3"/>
      <c r="F36" s="1"/>
      <c r="G36" s="1"/>
      <c r="H36" s="2"/>
      <c r="I36" s="2"/>
      <c r="J36" s="2"/>
      <c r="K36" s="2"/>
      <c r="L36" s="4"/>
    </row>
    <row r="37" spans="1:12" x14ac:dyDescent="0.25">
      <c r="A37" s="1"/>
      <c r="B37" s="1"/>
      <c r="C37" s="1"/>
      <c r="D37" s="1"/>
      <c r="E37" s="3"/>
      <c r="F37" s="1"/>
      <c r="G37" s="1"/>
      <c r="H37" s="6"/>
      <c r="I37" s="2"/>
      <c r="J37" s="2"/>
      <c r="K37" s="2"/>
      <c r="L37" s="4"/>
    </row>
    <row r="38" spans="1:12" x14ac:dyDescent="0.25">
      <c r="A38" s="1"/>
      <c r="B38" s="1"/>
      <c r="C38" s="1"/>
      <c r="D38" s="1"/>
      <c r="E38" s="3"/>
      <c r="F38" s="1"/>
      <c r="G38" s="1"/>
      <c r="H38" s="2"/>
      <c r="I38" s="2"/>
      <c r="J38" s="2"/>
      <c r="K38" s="2"/>
      <c r="L38" s="4"/>
    </row>
    <row r="39" spans="1:12" x14ac:dyDescent="0.25">
      <c r="A39" s="1"/>
      <c r="B39" s="1"/>
      <c r="C39" s="1"/>
      <c r="D39" s="1"/>
      <c r="E39" s="3"/>
      <c r="F39" s="1"/>
      <c r="G39" s="1"/>
      <c r="H39" s="2"/>
      <c r="I39" s="2"/>
      <c r="J39" s="2"/>
      <c r="K39" s="2"/>
      <c r="L39" s="4"/>
    </row>
    <row r="40" spans="1:12" x14ac:dyDescent="0.25">
      <c r="A40" s="1"/>
      <c r="B40" s="1"/>
      <c r="C40" s="1"/>
      <c r="D40" s="1"/>
      <c r="E40" s="3"/>
      <c r="F40" s="1"/>
      <c r="G40" s="1"/>
      <c r="H40" s="2"/>
      <c r="I40" s="2"/>
      <c r="J40" s="2"/>
      <c r="K40" s="2"/>
    </row>
    <row r="41" spans="1:12" x14ac:dyDescent="0.25">
      <c r="A41" s="1"/>
      <c r="B41" s="1"/>
      <c r="C41" s="1"/>
      <c r="D41" s="1"/>
      <c r="E41" s="3"/>
      <c r="F41" s="1"/>
      <c r="G41" s="1"/>
      <c r="H41" s="6"/>
      <c r="I41" s="2"/>
      <c r="J41" s="2"/>
      <c r="K41" s="2"/>
    </row>
    <row r="42" spans="1:12" x14ac:dyDescent="0.25">
      <c r="A42" s="1"/>
      <c r="B42" s="1"/>
      <c r="C42" s="1"/>
      <c r="D42" s="1"/>
      <c r="E42" s="3"/>
      <c r="F42" s="1"/>
      <c r="G42" s="1"/>
      <c r="H42" s="6"/>
      <c r="I42" s="2"/>
      <c r="J42" s="2"/>
      <c r="K42" s="2"/>
    </row>
    <row r="43" spans="1:12" x14ac:dyDescent="0.25">
      <c r="A43" s="1"/>
      <c r="B43" s="1"/>
      <c r="C43" s="1"/>
      <c r="D43" s="1"/>
      <c r="E43" s="3"/>
      <c r="F43" s="1"/>
      <c r="G43" s="1"/>
      <c r="H43" s="6"/>
      <c r="I43" s="2"/>
      <c r="J43" s="2"/>
      <c r="K43" s="2"/>
    </row>
    <row r="44" spans="1:12" x14ac:dyDescent="0.25">
      <c r="C44" s="1"/>
      <c r="D44" s="1"/>
    </row>
    <row r="45" spans="1:12" x14ac:dyDescent="0.25">
      <c r="C45" s="1"/>
      <c r="D45" s="1"/>
    </row>
    <row r="46" spans="1:12" x14ac:dyDescent="0.25">
      <c r="C46" s="1"/>
      <c r="D46" s="1"/>
    </row>
    <row r="47" spans="1:12" x14ac:dyDescent="0.25">
      <c r="C47" s="1"/>
      <c r="D47" s="1"/>
    </row>
    <row r="48" spans="1:12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6:D43">
      <formula1>Vereinsnamen</formula1>
    </dataValidation>
  </dataValidations>
  <pageMargins left="0.7" right="0.7" top="0.78740157499999996" bottom="0.78740157499999996" header="0.3" footer="0.3"/>
  <pageSetup paperSize="9" orientation="landscape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="80" zoomScaleNormal="80" workbookViewId="0">
      <selection activeCell="O10" sqref="O10"/>
    </sheetView>
  </sheetViews>
  <sheetFormatPr baseColWidth="10" defaultRowHeight="15" x14ac:dyDescent="0.25"/>
  <cols>
    <col min="1" max="1" width="8.140625" customWidth="1"/>
    <col min="2" max="2" width="5.85546875" customWidth="1"/>
    <col min="3" max="3" width="24.28515625" bestFit="1" customWidth="1"/>
    <col min="4" max="4" width="20.5703125" bestFit="1" customWidth="1"/>
    <col min="5" max="5" width="9.140625" customWidth="1"/>
    <col min="6" max="6" width="8.85546875" customWidth="1"/>
    <col min="7" max="7" width="8.140625" customWidth="1"/>
    <col min="8" max="10" width="9.28515625" customWidth="1"/>
    <col min="11" max="11" width="9.5703125" customWidth="1"/>
    <col min="12" max="12" width="10.7109375" customWidth="1"/>
  </cols>
  <sheetData>
    <row r="1" spans="1:13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8"/>
      <c r="L1" s="9"/>
    </row>
    <row r="2" spans="1:13" x14ac:dyDescent="0.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5"/>
    </row>
    <row r="3" spans="1:13" x14ac:dyDescent="0.25">
      <c r="A3" s="10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8"/>
      <c r="L3" s="9"/>
    </row>
    <row r="5" spans="1:13" x14ac:dyDescent="0.25">
      <c r="A5" t="s">
        <v>2</v>
      </c>
      <c r="B5" t="s">
        <v>3</v>
      </c>
      <c r="C5" s="1" t="s">
        <v>4</v>
      </c>
      <c r="D5" s="1" t="s">
        <v>5</v>
      </c>
      <c r="E5" s="2" t="s">
        <v>38</v>
      </c>
      <c r="F5" s="1" t="s">
        <v>6</v>
      </c>
      <c r="G5" s="1" t="s">
        <v>7</v>
      </c>
      <c r="H5" s="1" t="s">
        <v>40</v>
      </c>
      <c r="I5" s="1" t="s">
        <v>41</v>
      </c>
      <c r="J5" s="1" t="s">
        <v>43</v>
      </c>
      <c r="K5" s="1" t="s">
        <v>44</v>
      </c>
      <c r="L5" s="1" t="s">
        <v>42</v>
      </c>
    </row>
    <row r="6" spans="1:13" x14ac:dyDescent="0.25">
      <c r="A6" s="1">
        <v>1</v>
      </c>
      <c r="B6" s="1">
        <v>1</v>
      </c>
      <c r="C6" s="1" t="s">
        <v>36</v>
      </c>
      <c r="D6" s="1" t="s">
        <v>17</v>
      </c>
      <c r="E6" s="3">
        <v>4</v>
      </c>
      <c r="F6" s="1">
        <v>4</v>
      </c>
      <c r="G6" s="1">
        <v>4</v>
      </c>
      <c r="H6" s="2">
        <v>403.6</v>
      </c>
      <c r="I6" s="2">
        <v>409.1</v>
      </c>
      <c r="J6" s="2">
        <v>408.3</v>
      </c>
      <c r="K6" s="2">
        <v>403.8</v>
      </c>
      <c r="L6" s="2">
        <f>AVERAGE(Tabelle4.Runde[[#This Row],[1.Rd]:[4.Rd]])</f>
        <v>406.2</v>
      </c>
      <c r="M6" s="4"/>
    </row>
    <row r="7" spans="1:13" x14ac:dyDescent="0.25">
      <c r="A7" s="1">
        <v>2</v>
      </c>
      <c r="B7" s="1">
        <v>4</v>
      </c>
      <c r="C7" s="1" t="s">
        <v>24</v>
      </c>
      <c r="D7" s="1" t="s">
        <v>16</v>
      </c>
      <c r="E7" s="3">
        <v>4</v>
      </c>
      <c r="F7" s="1">
        <v>4</v>
      </c>
      <c r="G7" s="1">
        <v>4</v>
      </c>
      <c r="H7" s="2">
        <v>402.7</v>
      </c>
      <c r="I7" s="2">
        <v>404.2</v>
      </c>
      <c r="J7" s="2">
        <v>404.3</v>
      </c>
      <c r="K7" s="2">
        <v>407.8</v>
      </c>
      <c r="L7" s="2">
        <f>AVERAGE(Tabelle4.Runde[[#This Row],[1.Rd]:[4.Rd]])</f>
        <v>404.75</v>
      </c>
      <c r="M7" s="4"/>
    </row>
    <row r="8" spans="1:13" x14ac:dyDescent="0.25">
      <c r="A8" s="1">
        <v>3</v>
      </c>
      <c r="B8" s="1">
        <v>5</v>
      </c>
      <c r="C8" s="1" t="s">
        <v>20</v>
      </c>
      <c r="D8" s="1" t="s">
        <v>14</v>
      </c>
      <c r="E8" s="3">
        <v>3</v>
      </c>
      <c r="F8" s="1">
        <v>2</v>
      </c>
      <c r="G8" s="1">
        <v>3</v>
      </c>
      <c r="H8" s="6"/>
      <c r="I8" s="2">
        <v>404</v>
      </c>
      <c r="J8" s="2">
        <v>402.9</v>
      </c>
      <c r="K8" s="2">
        <v>406.5</v>
      </c>
      <c r="L8" s="2">
        <f>AVERAGE(Tabelle4.Runde[[#This Row],[1.Rd]:[4.Rd]])</f>
        <v>404.4666666666667</v>
      </c>
      <c r="M8" s="4"/>
    </row>
    <row r="9" spans="1:13" x14ac:dyDescent="0.25">
      <c r="A9" s="1">
        <v>4</v>
      </c>
      <c r="B9" s="1">
        <v>3</v>
      </c>
      <c r="C9" s="1" t="s">
        <v>33</v>
      </c>
      <c r="D9" s="1" t="s">
        <v>10</v>
      </c>
      <c r="E9" s="3">
        <v>3</v>
      </c>
      <c r="F9" s="1">
        <v>2</v>
      </c>
      <c r="G9" s="1">
        <v>4</v>
      </c>
      <c r="H9" s="2">
        <v>406.8</v>
      </c>
      <c r="I9" s="2">
        <v>406.8</v>
      </c>
      <c r="J9" s="2">
        <v>397.8</v>
      </c>
      <c r="K9" s="2">
        <v>406.1</v>
      </c>
      <c r="L9" s="2">
        <f>AVERAGE(Tabelle4.Runde[[#This Row],[1.Rd]:[4.Rd]])</f>
        <v>404.375</v>
      </c>
      <c r="M9" s="4"/>
    </row>
    <row r="10" spans="1:13" x14ac:dyDescent="0.25">
      <c r="A10" s="1">
        <v>5</v>
      </c>
      <c r="B10" s="1">
        <v>2</v>
      </c>
      <c r="C10" s="1" t="s">
        <v>32</v>
      </c>
      <c r="D10" s="1" t="s">
        <v>19</v>
      </c>
      <c r="E10" s="3">
        <v>4</v>
      </c>
      <c r="F10" s="1">
        <v>3</v>
      </c>
      <c r="G10" s="1">
        <v>4</v>
      </c>
      <c r="H10" s="2">
        <v>409.6</v>
      </c>
      <c r="I10" s="2">
        <v>402.9</v>
      </c>
      <c r="J10" s="2">
        <v>400.8</v>
      </c>
      <c r="K10" s="2">
        <v>400.9</v>
      </c>
      <c r="L10" s="2">
        <f>AVERAGE(Tabelle4.Runde[[#This Row],[1.Rd]:[4.Rd]])</f>
        <v>403.54999999999995</v>
      </c>
      <c r="M10" s="4"/>
    </row>
    <row r="11" spans="1:13" x14ac:dyDescent="0.25">
      <c r="A11" s="1">
        <v>6</v>
      </c>
      <c r="B11" s="1">
        <v>6</v>
      </c>
      <c r="C11" s="1" t="s">
        <v>25</v>
      </c>
      <c r="D11" s="1" t="s">
        <v>16</v>
      </c>
      <c r="E11" s="3">
        <v>4</v>
      </c>
      <c r="F11" s="1">
        <v>4</v>
      </c>
      <c r="G11" s="1">
        <v>4</v>
      </c>
      <c r="H11" s="2">
        <v>401.2</v>
      </c>
      <c r="I11" s="2">
        <v>406.3</v>
      </c>
      <c r="J11" s="2">
        <v>401.6</v>
      </c>
      <c r="K11" s="2">
        <v>403.4</v>
      </c>
      <c r="L11" s="2">
        <f>AVERAGE(Tabelle4.Runde[[#This Row],[1.Rd]:[4.Rd]])</f>
        <v>403.125</v>
      </c>
      <c r="M11" s="4"/>
    </row>
    <row r="12" spans="1:13" x14ac:dyDescent="0.25">
      <c r="A12" s="1">
        <v>7</v>
      </c>
      <c r="B12" s="1">
        <v>7</v>
      </c>
      <c r="C12" s="1" t="s">
        <v>30</v>
      </c>
      <c r="D12" s="1" t="s">
        <v>17</v>
      </c>
      <c r="E12" s="3">
        <v>2</v>
      </c>
      <c r="F12" s="1">
        <v>3</v>
      </c>
      <c r="G12" s="1">
        <v>3</v>
      </c>
      <c r="H12" s="6"/>
      <c r="I12" s="2">
        <v>399.7</v>
      </c>
      <c r="J12" s="2">
        <v>400.8</v>
      </c>
      <c r="K12" s="2">
        <v>408.3</v>
      </c>
      <c r="L12" s="2">
        <f>AVERAGE(Tabelle4.Runde[[#This Row],[1.Rd]:[4.Rd]])</f>
        <v>402.93333333333334</v>
      </c>
      <c r="M12" s="4"/>
    </row>
    <row r="13" spans="1:13" x14ac:dyDescent="0.25">
      <c r="A13" s="1">
        <v>8</v>
      </c>
      <c r="B13" s="1">
        <v>11</v>
      </c>
      <c r="C13" s="1" t="s">
        <v>37</v>
      </c>
      <c r="D13" s="1" t="s">
        <v>19</v>
      </c>
      <c r="E13" s="3">
        <v>1</v>
      </c>
      <c r="F13" s="1">
        <v>3</v>
      </c>
      <c r="G13" s="1">
        <v>4</v>
      </c>
      <c r="H13" s="2">
        <v>394.8</v>
      </c>
      <c r="I13" s="2">
        <v>397</v>
      </c>
      <c r="J13" s="2">
        <v>398.7</v>
      </c>
      <c r="K13" s="2">
        <v>409.8</v>
      </c>
      <c r="L13" s="2">
        <f>AVERAGE(Tabelle4.Runde[[#This Row],[1.Rd]:[4.Rd]])</f>
        <v>400.07499999999999</v>
      </c>
      <c r="M13" s="4"/>
    </row>
    <row r="14" spans="1:13" x14ac:dyDescent="0.25">
      <c r="A14" s="1">
        <v>9</v>
      </c>
      <c r="B14" s="1">
        <v>9</v>
      </c>
      <c r="C14" s="1" t="s">
        <v>31</v>
      </c>
      <c r="D14" s="1" t="s">
        <v>17</v>
      </c>
      <c r="E14" s="3">
        <v>2</v>
      </c>
      <c r="F14" s="1">
        <v>4</v>
      </c>
      <c r="G14" s="1">
        <v>4</v>
      </c>
      <c r="H14" s="2">
        <v>401.3</v>
      </c>
      <c r="I14" s="2">
        <v>389.7</v>
      </c>
      <c r="J14" s="2">
        <v>402.6</v>
      </c>
      <c r="K14" s="2">
        <v>399.4</v>
      </c>
      <c r="L14" s="2">
        <f>AVERAGE(Tabelle4.Runde[[#This Row],[1.Rd]:[4.Rd]])</f>
        <v>398.25</v>
      </c>
      <c r="M14" s="4"/>
    </row>
    <row r="15" spans="1:13" x14ac:dyDescent="0.25">
      <c r="A15" s="1">
        <v>10</v>
      </c>
      <c r="B15" s="1">
        <v>10</v>
      </c>
      <c r="C15" s="1" t="s">
        <v>29</v>
      </c>
      <c r="D15" s="1" t="s">
        <v>17</v>
      </c>
      <c r="E15" s="3"/>
      <c r="F15" s="1">
        <v>1</v>
      </c>
      <c r="G15" s="1">
        <v>1</v>
      </c>
      <c r="H15" s="2">
        <v>397.7</v>
      </c>
      <c r="I15" s="2"/>
      <c r="J15" s="2"/>
      <c r="K15" s="2"/>
      <c r="L15" s="2">
        <f>AVERAGE(Tabelle4.Runde[[#This Row],[1.Rd]:[4.Rd]])</f>
        <v>397.7</v>
      </c>
      <c r="M15" s="4"/>
    </row>
    <row r="16" spans="1:13" x14ac:dyDescent="0.25">
      <c r="A16" s="1">
        <v>11</v>
      </c>
      <c r="B16" s="1">
        <v>8</v>
      </c>
      <c r="C16" s="1" t="s">
        <v>34</v>
      </c>
      <c r="D16" s="1" t="s">
        <v>10</v>
      </c>
      <c r="E16" s="3">
        <v>2</v>
      </c>
      <c r="F16" s="1">
        <v>2</v>
      </c>
      <c r="G16" s="1">
        <v>4</v>
      </c>
      <c r="H16" s="2">
        <v>400</v>
      </c>
      <c r="I16" s="2">
        <v>396.7</v>
      </c>
      <c r="J16" s="2">
        <v>403.4</v>
      </c>
      <c r="K16" s="2">
        <v>387.9</v>
      </c>
      <c r="L16" s="2">
        <f>AVERAGE(Tabelle4.Runde[[#This Row],[1.Rd]:[4.Rd]])</f>
        <v>397</v>
      </c>
      <c r="M16" s="4"/>
    </row>
    <row r="17" spans="1:13" x14ac:dyDescent="0.25">
      <c r="A17" s="1">
        <v>12</v>
      </c>
      <c r="B17" s="1">
        <v>13</v>
      </c>
      <c r="C17" s="1" t="s">
        <v>45</v>
      </c>
      <c r="D17" s="1" t="s">
        <v>16</v>
      </c>
      <c r="E17" s="3"/>
      <c r="F17" s="1">
        <v>4</v>
      </c>
      <c r="G17" s="1">
        <v>4</v>
      </c>
      <c r="H17" s="2">
        <v>398</v>
      </c>
      <c r="I17" s="2">
        <v>394.1</v>
      </c>
      <c r="J17" s="2">
        <v>393.7</v>
      </c>
      <c r="K17" s="2">
        <v>398.5</v>
      </c>
      <c r="L17" s="2">
        <f>AVERAGE(Tabelle4.Runde[[#This Row],[1.Rd]:[4.Rd]])</f>
        <v>396.07499999999999</v>
      </c>
      <c r="M17" s="4"/>
    </row>
    <row r="18" spans="1:13" x14ac:dyDescent="0.25">
      <c r="A18" s="1">
        <v>13</v>
      </c>
      <c r="B18" s="1">
        <v>12</v>
      </c>
      <c r="C18" s="1" t="s">
        <v>26</v>
      </c>
      <c r="D18" s="1" t="s">
        <v>13</v>
      </c>
      <c r="E18" s="3">
        <v>1</v>
      </c>
      <c r="F18" s="1"/>
      <c r="G18" s="1">
        <v>4</v>
      </c>
      <c r="H18" s="2">
        <v>398.1</v>
      </c>
      <c r="I18" s="2">
        <v>389.4</v>
      </c>
      <c r="J18" s="2">
        <v>401.5</v>
      </c>
      <c r="K18" s="2">
        <v>393.3</v>
      </c>
      <c r="L18" s="2">
        <f>AVERAGE(Tabelle4.Runde[[#This Row],[1.Rd]:[4.Rd]])</f>
        <v>395.57499999999999</v>
      </c>
      <c r="M18" s="4"/>
    </row>
    <row r="19" spans="1:13" x14ac:dyDescent="0.25">
      <c r="A19" s="1">
        <v>14</v>
      </c>
      <c r="B19" s="1">
        <v>15</v>
      </c>
      <c r="C19" s="1" t="s">
        <v>21</v>
      </c>
      <c r="D19" s="1" t="s">
        <v>14</v>
      </c>
      <c r="E19" s="3"/>
      <c r="F19" s="1">
        <v>2</v>
      </c>
      <c r="G19" s="1">
        <v>2</v>
      </c>
      <c r="H19" s="2">
        <v>391.4</v>
      </c>
      <c r="I19" s="2"/>
      <c r="J19" s="2"/>
      <c r="K19" s="2">
        <v>394.4</v>
      </c>
      <c r="L19" s="2">
        <f>AVERAGE(Tabelle4.Runde[[#This Row],[1.Rd]:[4.Rd]])</f>
        <v>392.9</v>
      </c>
      <c r="M19" s="4"/>
    </row>
    <row r="20" spans="1:13" x14ac:dyDescent="0.25">
      <c r="A20" s="1">
        <v>15</v>
      </c>
      <c r="B20" s="1">
        <v>17</v>
      </c>
      <c r="C20" s="1" t="s">
        <v>23</v>
      </c>
      <c r="D20" s="1" t="s">
        <v>18</v>
      </c>
      <c r="E20" s="3"/>
      <c r="F20" s="1">
        <v>1</v>
      </c>
      <c r="G20" s="1">
        <v>4</v>
      </c>
      <c r="H20" s="2">
        <v>383.3</v>
      </c>
      <c r="I20" s="2">
        <v>392.2</v>
      </c>
      <c r="J20" s="2">
        <v>393.8</v>
      </c>
      <c r="K20" s="2">
        <v>399.7</v>
      </c>
      <c r="L20" s="2">
        <f>AVERAGE(Tabelle4.Runde[[#This Row],[1.Rd]:[4.Rd]])</f>
        <v>392.25</v>
      </c>
      <c r="M20" s="4"/>
    </row>
    <row r="21" spans="1:13" x14ac:dyDescent="0.25">
      <c r="A21" s="1">
        <v>16</v>
      </c>
      <c r="B21" s="1">
        <v>16</v>
      </c>
      <c r="C21" s="1" t="s">
        <v>51</v>
      </c>
      <c r="D21" s="1" t="s">
        <v>19</v>
      </c>
      <c r="E21" s="3"/>
      <c r="F21" s="1">
        <v>3</v>
      </c>
      <c r="G21" s="1">
        <v>4</v>
      </c>
      <c r="H21" s="2">
        <v>394.9</v>
      </c>
      <c r="I21" s="2">
        <v>390.3</v>
      </c>
      <c r="J21" s="2">
        <v>388</v>
      </c>
      <c r="K21" s="2">
        <v>395.2</v>
      </c>
      <c r="L21" s="2">
        <f>AVERAGE(Tabelle4.Runde[[#This Row],[1.Rd]:[4.Rd]])</f>
        <v>392.1</v>
      </c>
      <c r="M21" s="4"/>
    </row>
    <row r="22" spans="1:13" x14ac:dyDescent="0.25">
      <c r="A22" s="1">
        <v>17</v>
      </c>
      <c r="B22" s="1">
        <v>14</v>
      </c>
      <c r="C22" s="1" t="s">
        <v>27</v>
      </c>
      <c r="D22" s="1" t="s">
        <v>13</v>
      </c>
      <c r="E22" s="3"/>
      <c r="F22" s="1">
        <v>1</v>
      </c>
      <c r="G22" s="1">
        <v>4</v>
      </c>
      <c r="H22" s="2">
        <v>390.3</v>
      </c>
      <c r="I22" s="2">
        <v>396.4</v>
      </c>
      <c r="J22" s="2">
        <v>388.2</v>
      </c>
      <c r="K22" s="2">
        <v>385.8</v>
      </c>
      <c r="L22" s="2">
        <f>AVERAGE(Tabelle4.Runde[[#This Row],[1.Rd]:[4.Rd]])</f>
        <v>390.17500000000001</v>
      </c>
      <c r="M22" s="4"/>
    </row>
    <row r="23" spans="1:13" x14ac:dyDescent="0.25">
      <c r="A23" s="1">
        <v>18</v>
      </c>
      <c r="B23" s="1">
        <v>19</v>
      </c>
      <c r="C23" s="1" t="s">
        <v>22</v>
      </c>
      <c r="D23" s="1" t="s">
        <v>18</v>
      </c>
      <c r="E23" s="3"/>
      <c r="F23" s="1">
        <v>1</v>
      </c>
      <c r="G23" s="1">
        <v>4</v>
      </c>
      <c r="H23" s="2">
        <v>383.5</v>
      </c>
      <c r="I23" s="2">
        <v>382.7</v>
      </c>
      <c r="J23" s="2">
        <v>396</v>
      </c>
      <c r="K23" s="2">
        <v>390</v>
      </c>
      <c r="L23" s="2">
        <f>AVERAGE(Tabelle4.Runde[[#This Row],[1.Rd]:[4.Rd]])</f>
        <v>388.05</v>
      </c>
      <c r="M23" s="4"/>
    </row>
    <row r="24" spans="1:13" x14ac:dyDescent="0.25">
      <c r="A24" s="1">
        <v>19</v>
      </c>
      <c r="B24" s="1">
        <v>21</v>
      </c>
      <c r="C24" s="1" t="s">
        <v>55</v>
      </c>
      <c r="D24" s="1" t="s">
        <v>10</v>
      </c>
      <c r="E24" s="3"/>
      <c r="F24" s="1">
        <v>2</v>
      </c>
      <c r="G24" s="1">
        <v>3</v>
      </c>
      <c r="H24" s="6"/>
      <c r="I24" s="2">
        <v>384.3</v>
      </c>
      <c r="J24" s="2">
        <v>384.5</v>
      </c>
      <c r="K24" s="2">
        <v>393.2</v>
      </c>
      <c r="L24" s="2">
        <f>AVERAGE(Tabelle4.Runde[[#This Row],[1.Rd]:[4.Rd]])</f>
        <v>387.33333333333331</v>
      </c>
      <c r="M24" s="4"/>
    </row>
    <row r="25" spans="1:13" x14ac:dyDescent="0.25">
      <c r="A25" s="1">
        <v>20</v>
      </c>
      <c r="B25" s="1">
        <v>20</v>
      </c>
      <c r="C25" s="1" t="s">
        <v>58</v>
      </c>
      <c r="D25" s="1" t="s">
        <v>47</v>
      </c>
      <c r="E25" s="3"/>
      <c r="F25" s="1"/>
      <c r="G25" s="1">
        <v>2</v>
      </c>
      <c r="H25" s="4"/>
      <c r="I25" s="2">
        <v>381.7</v>
      </c>
      <c r="J25" s="2">
        <v>390.4</v>
      </c>
      <c r="K25" s="2"/>
      <c r="L25" s="2">
        <f>AVERAGE(Tabelle4.Runde[[#This Row],[1.Rd]:[4.Rd]])</f>
        <v>386.04999999999995</v>
      </c>
      <c r="M25" s="4"/>
    </row>
    <row r="26" spans="1:13" x14ac:dyDescent="0.25">
      <c r="A26" s="1">
        <v>21</v>
      </c>
      <c r="B26" s="1">
        <v>22</v>
      </c>
      <c r="C26" s="1" t="s">
        <v>53</v>
      </c>
      <c r="D26" s="1" t="s">
        <v>47</v>
      </c>
      <c r="E26" s="3"/>
      <c r="F26" s="1"/>
      <c r="G26" s="1">
        <v>1</v>
      </c>
      <c r="H26" s="2">
        <v>383.9</v>
      </c>
      <c r="I26" s="2"/>
      <c r="J26" s="2"/>
      <c r="K26" s="2"/>
      <c r="L26" s="2">
        <f>AVERAGE(Tabelle4.Runde[[#This Row],[1.Rd]:[4.Rd]])</f>
        <v>383.9</v>
      </c>
      <c r="M26" s="4"/>
    </row>
    <row r="27" spans="1:13" x14ac:dyDescent="0.25">
      <c r="A27" s="1">
        <v>22</v>
      </c>
      <c r="B27" s="1">
        <v>23</v>
      </c>
      <c r="C27" s="1" t="s">
        <v>48</v>
      </c>
      <c r="D27" s="1" t="s">
        <v>10</v>
      </c>
      <c r="E27" s="3"/>
      <c r="F27" s="1"/>
      <c r="G27" s="1">
        <v>1</v>
      </c>
      <c r="H27" s="2">
        <v>383.2</v>
      </c>
      <c r="I27" s="2"/>
      <c r="J27" s="2"/>
      <c r="K27" s="2"/>
      <c r="L27" s="2">
        <f>AVERAGE(Tabelle4.Runde[[#This Row],[1.Rd]:[4.Rd]])</f>
        <v>383.2</v>
      </c>
      <c r="M27" s="4"/>
    </row>
    <row r="28" spans="1:13" x14ac:dyDescent="0.25">
      <c r="A28" s="1">
        <v>23</v>
      </c>
      <c r="B28" s="1">
        <v>24</v>
      </c>
      <c r="C28" s="1" t="s">
        <v>52</v>
      </c>
      <c r="D28" s="1" t="s">
        <v>47</v>
      </c>
      <c r="E28" s="3"/>
      <c r="F28" s="1"/>
      <c r="G28" s="1">
        <v>4</v>
      </c>
      <c r="H28" s="2">
        <v>392.5</v>
      </c>
      <c r="I28" s="2">
        <v>375.4</v>
      </c>
      <c r="J28" s="2">
        <v>380.9</v>
      </c>
      <c r="K28" s="2">
        <v>376.4</v>
      </c>
      <c r="L28" s="2">
        <f>AVERAGE(Tabelle4.Runde[[#This Row],[1.Rd]:[4.Rd]])</f>
        <v>381.29999999999995</v>
      </c>
      <c r="M28" s="4"/>
    </row>
    <row r="29" spans="1:13" x14ac:dyDescent="0.25">
      <c r="A29" s="1">
        <v>24</v>
      </c>
      <c r="B29" s="1">
        <v>26</v>
      </c>
      <c r="C29" s="1" t="s">
        <v>35</v>
      </c>
      <c r="D29" s="1" t="s">
        <v>14</v>
      </c>
      <c r="E29" s="3"/>
      <c r="F29" s="1">
        <v>1</v>
      </c>
      <c r="G29" s="1">
        <v>3</v>
      </c>
      <c r="H29" s="2">
        <v>376.2</v>
      </c>
      <c r="I29" s="2">
        <v>373.4</v>
      </c>
      <c r="J29" s="2">
        <v>385.7</v>
      </c>
      <c r="K29" s="2"/>
      <c r="L29" s="2">
        <f>AVERAGE(Tabelle4.Runde[[#This Row],[1.Rd]:[4.Rd]])</f>
        <v>378.43333333333334</v>
      </c>
      <c r="M29" s="4"/>
    </row>
    <row r="30" spans="1:13" x14ac:dyDescent="0.25">
      <c r="A30" s="1">
        <v>25</v>
      </c>
      <c r="B30" s="1">
        <v>25</v>
      </c>
      <c r="C30" s="1" t="s">
        <v>54</v>
      </c>
      <c r="D30" s="1" t="s">
        <v>47</v>
      </c>
      <c r="E30" s="3"/>
      <c r="F30" s="1"/>
      <c r="G30" s="1">
        <v>3</v>
      </c>
      <c r="H30" s="2">
        <v>374.8</v>
      </c>
      <c r="I30" s="2"/>
      <c r="J30" s="2">
        <v>386.4</v>
      </c>
      <c r="K30" s="2">
        <v>373.4</v>
      </c>
      <c r="L30" s="2">
        <f>AVERAGE(Tabelle4.Runde[[#This Row],[1.Rd]:[4.Rd]])</f>
        <v>378.2</v>
      </c>
      <c r="M30" s="4"/>
    </row>
    <row r="31" spans="1:13" x14ac:dyDescent="0.25">
      <c r="A31" s="1">
        <v>26</v>
      </c>
      <c r="B31" s="1"/>
      <c r="C31" s="1" t="s">
        <v>56</v>
      </c>
      <c r="D31" s="1" t="s">
        <v>14</v>
      </c>
      <c r="E31" s="3"/>
      <c r="F31" s="1">
        <v>1</v>
      </c>
      <c r="G31" s="1">
        <v>1</v>
      </c>
      <c r="H31" s="2"/>
      <c r="I31" s="2"/>
      <c r="J31" s="2"/>
      <c r="K31" s="2">
        <v>372.9</v>
      </c>
      <c r="L31" s="2">
        <f>AVERAGE(Tabelle4.Runde[[#This Row],[1.Rd]:[4.Rd]])</f>
        <v>372.9</v>
      </c>
      <c r="M31" s="4"/>
    </row>
    <row r="32" spans="1:13" x14ac:dyDescent="0.25">
      <c r="A32" s="1">
        <v>27</v>
      </c>
      <c r="B32" s="1">
        <v>28</v>
      </c>
      <c r="C32" s="1" t="s">
        <v>50</v>
      </c>
      <c r="D32" s="1" t="s">
        <v>18</v>
      </c>
      <c r="E32" s="3"/>
      <c r="F32" s="1">
        <v>1</v>
      </c>
      <c r="G32" s="1">
        <v>2</v>
      </c>
      <c r="H32" s="2">
        <v>370.1</v>
      </c>
      <c r="I32" s="2"/>
      <c r="J32" s="2"/>
      <c r="K32" s="2">
        <v>374.7</v>
      </c>
      <c r="L32" s="2">
        <f>AVERAGE(Tabelle4.Runde[[#This Row],[1.Rd]:[4.Rd]])</f>
        <v>372.4</v>
      </c>
      <c r="M32" s="4"/>
    </row>
    <row r="33" spans="1:13" x14ac:dyDescent="0.25">
      <c r="A33" s="1">
        <v>28</v>
      </c>
      <c r="B33" s="1">
        <v>29</v>
      </c>
      <c r="C33" s="1" t="s">
        <v>49</v>
      </c>
      <c r="D33" s="1" t="s">
        <v>14</v>
      </c>
      <c r="E33" s="3"/>
      <c r="F33" s="1">
        <v>1</v>
      </c>
      <c r="G33" s="1">
        <v>3</v>
      </c>
      <c r="H33" s="2">
        <v>367.1</v>
      </c>
      <c r="I33" s="2">
        <v>362.6</v>
      </c>
      <c r="J33" s="2">
        <v>376.6</v>
      </c>
      <c r="K33" s="2"/>
      <c r="L33" s="2">
        <f>AVERAGE(Tabelle4.Runde[[#This Row],[1.Rd]:[4.Rd]])</f>
        <v>368.76666666666671</v>
      </c>
      <c r="M33" s="4"/>
    </row>
    <row r="34" spans="1:13" x14ac:dyDescent="0.25">
      <c r="A34" s="1">
        <v>29</v>
      </c>
      <c r="B34" s="1">
        <v>30</v>
      </c>
      <c r="C34" s="1" t="s">
        <v>57</v>
      </c>
      <c r="D34" s="1" t="s">
        <v>18</v>
      </c>
      <c r="E34" s="3"/>
      <c r="F34" s="1"/>
      <c r="G34" s="1">
        <v>2</v>
      </c>
      <c r="H34" s="4"/>
      <c r="I34" s="2">
        <v>350.8</v>
      </c>
      <c r="J34" s="2">
        <v>371.5</v>
      </c>
      <c r="K34" s="2"/>
      <c r="L34" s="2">
        <f>AVERAGE(Tabelle4.Runde[[#This Row],[1.Rd]:[4.Rd]])</f>
        <v>361.15</v>
      </c>
      <c r="M34" s="4"/>
    </row>
    <row r="35" spans="1:13" x14ac:dyDescent="0.25">
      <c r="A35" s="1">
        <v>30</v>
      </c>
      <c r="B35" s="1"/>
      <c r="C35" s="1" t="s">
        <v>59</v>
      </c>
      <c r="D35" s="1" t="s">
        <v>13</v>
      </c>
      <c r="E35" s="3"/>
      <c r="F35" s="1"/>
      <c r="G35" s="1">
        <v>1</v>
      </c>
      <c r="H35" s="2"/>
      <c r="I35" s="2"/>
      <c r="J35" s="2"/>
      <c r="K35" s="2">
        <v>360.7</v>
      </c>
      <c r="L35" s="2">
        <f>AVERAGE(Tabelle4.Runde[[#This Row],[1.Rd]:[4.Rd]])</f>
        <v>360.7</v>
      </c>
      <c r="M35" s="4"/>
    </row>
    <row r="36" spans="1:13" x14ac:dyDescent="0.25">
      <c r="A36" s="1">
        <v>31</v>
      </c>
      <c r="B36" s="1">
        <v>31</v>
      </c>
      <c r="C36" s="1" t="s">
        <v>28</v>
      </c>
      <c r="D36" s="1" t="s">
        <v>13</v>
      </c>
      <c r="E36" s="3"/>
      <c r="F36" s="1"/>
      <c r="G36" s="1">
        <v>2</v>
      </c>
      <c r="H36" s="2"/>
      <c r="I36" s="2">
        <v>346.9</v>
      </c>
      <c r="J36" s="2">
        <v>358.8</v>
      </c>
      <c r="K36" s="2"/>
      <c r="L36" s="2">
        <f>AVERAGE(Tabelle4.Runde[[#This Row],[1.Rd]:[4.Rd]])</f>
        <v>352.85</v>
      </c>
      <c r="M36" s="4"/>
    </row>
    <row r="37" spans="1:13" x14ac:dyDescent="0.25">
      <c r="A37" s="1"/>
      <c r="B37" s="1"/>
      <c r="C37" s="1"/>
      <c r="D37" s="1"/>
      <c r="E37" s="3"/>
      <c r="F37" s="1"/>
      <c r="G37" s="1"/>
      <c r="H37" s="6"/>
      <c r="I37" s="2"/>
      <c r="J37" s="2"/>
      <c r="K37" s="2"/>
      <c r="L37" s="2"/>
      <c r="M37" s="4"/>
    </row>
    <row r="38" spans="1:13" x14ac:dyDescent="0.25">
      <c r="A38" s="1"/>
      <c r="B38" s="1"/>
      <c r="C38" s="1"/>
      <c r="D38" s="1"/>
      <c r="E38" s="3"/>
      <c r="F38" s="1"/>
      <c r="G38" s="1"/>
      <c r="H38" s="6"/>
      <c r="I38" s="2"/>
      <c r="J38" s="2"/>
      <c r="K38" s="2"/>
      <c r="L38" s="2"/>
      <c r="M38" s="4"/>
    </row>
    <row r="39" spans="1:13" x14ac:dyDescent="0.25">
      <c r="A39" s="1"/>
      <c r="B39" s="1"/>
      <c r="C39" s="1"/>
      <c r="D39" s="1"/>
      <c r="E39" s="3"/>
      <c r="F39" s="1"/>
      <c r="G39" s="1"/>
      <c r="H39" s="2"/>
      <c r="I39" s="2"/>
      <c r="J39" s="2"/>
      <c r="K39" s="2"/>
      <c r="L39" s="2"/>
      <c r="M39" s="4"/>
    </row>
    <row r="40" spans="1:13" x14ac:dyDescent="0.25">
      <c r="A40" s="1"/>
      <c r="B40" s="1"/>
      <c r="C40" s="1"/>
      <c r="D40" s="1"/>
      <c r="E40" s="3"/>
      <c r="F40" s="1"/>
      <c r="G40" s="1"/>
      <c r="H40" s="6"/>
      <c r="I40" s="2"/>
      <c r="J40" s="2"/>
      <c r="K40" s="2"/>
      <c r="L40" s="2"/>
      <c r="M40" s="4"/>
    </row>
    <row r="41" spans="1:13" x14ac:dyDescent="0.25">
      <c r="A41" s="1"/>
      <c r="B41" s="1"/>
      <c r="C41" s="1"/>
      <c r="D41" s="1"/>
      <c r="E41" s="3"/>
      <c r="F41" s="1"/>
      <c r="G41" s="1"/>
      <c r="H41" s="2"/>
      <c r="I41" s="2"/>
      <c r="J41" s="2"/>
      <c r="K41" s="2"/>
      <c r="L41" s="2"/>
      <c r="M41" s="4"/>
    </row>
    <row r="42" spans="1:13" x14ac:dyDescent="0.25">
      <c r="A42" s="1"/>
      <c r="B42" s="1"/>
      <c r="C42" s="1"/>
      <c r="D42" s="1"/>
      <c r="E42" s="3"/>
      <c r="F42" s="1"/>
      <c r="G42" s="1"/>
      <c r="H42" s="2"/>
      <c r="I42" s="2"/>
      <c r="J42" s="2"/>
      <c r="K42" s="2"/>
      <c r="L42" s="2"/>
    </row>
    <row r="43" spans="1:13" x14ac:dyDescent="0.25">
      <c r="A43" s="1"/>
      <c r="B43" s="1"/>
      <c r="C43" s="1"/>
      <c r="D43" s="1"/>
      <c r="E43" s="3"/>
      <c r="F43" s="1"/>
      <c r="G43" s="1"/>
      <c r="H43" s="6"/>
      <c r="I43" s="2"/>
      <c r="J43" s="2"/>
      <c r="K43" s="2"/>
      <c r="L43" s="2"/>
    </row>
    <row r="44" spans="1:13" x14ac:dyDescent="0.25">
      <c r="A44" s="1"/>
      <c r="B44" s="1"/>
      <c r="C44" s="1"/>
      <c r="D44" s="1"/>
      <c r="E44" s="3"/>
      <c r="F44" s="1"/>
      <c r="G44" s="1"/>
      <c r="H44" s="6"/>
      <c r="I44" s="2"/>
      <c r="J44" s="2"/>
      <c r="K44" s="2"/>
      <c r="L44" s="2"/>
    </row>
    <row r="45" spans="1:13" x14ac:dyDescent="0.25">
      <c r="A45" s="1"/>
      <c r="B45" s="1"/>
      <c r="C45" s="1"/>
      <c r="D45" s="1"/>
      <c r="E45" s="3"/>
      <c r="F45" s="1"/>
      <c r="G45" s="1"/>
      <c r="H45" s="6"/>
      <c r="I45" s="2"/>
      <c r="J45" s="2"/>
      <c r="K45" s="2"/>
      <c r="L45" s="2"/>
    </row>
    <row r="46" spans="1:13" x14ac:dyDescent="0.25">
      <c r="A46" s="1"/>
      <c r="B46" s="1"/>
      <c r="C46" s="1"/>
      <c r="D46" s="1"/>
      <c r="E46" s="3"/>
      <c r="F46" s="1"/>
      <c r="G46" s="1"/>
      <c r="H46" s="6"/>
      <c r="I46" s="2"/>
      <c r="J46" s="2"/>
      <c r="K46" s="2"/>
      <c r="L46" s="2"/>
    </row>
    <row r="47" spans="1:13" x14ac:dyDescent="0.25">
      <c r="C47" s="1"/>
      <c r="D47" s="1"/>
    </row>
    <row r="48" spans="1:13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D6:D46">
      <formula1>Vereinsnamen</formula1>
    </dataValidation>
  </dataValidations>
  <pageMargins left="0.7" right="0.7" top="0.78740157499999996" bottom="0.78740157499999996" header="0.3" footer="0.3"/>
  <pageSetup paperSize="9" orientation="landscape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2" sqref="C12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47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Statistik nach 1.Runde</vt:lpstr>
      <vt:lpstr>Statistik nach 2.Runde</vt:lpstr>
      <vt:lpstr>Statisitk nach 3.Runde</vt:lpstr>
      <vt:lpstr>Statistik nach 4.Runde</vt:lpstr>
      <vt:lpstr>Vereinsname</vt:lpstr>
      <vt:lpstr>name</vt:lpstr>
      <vt:lpstr>'Statistik nach 2.Runde'!Vereinsnamen</vt:lpstr>
      <vt:lpstr>Vereinsnamen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Friedrich</cp:lastModifiedBy>
  <cp:lastPrinted>2020-02-07T20:28:30Z</cp:lastPrinted>
  <dcterms:created xsi:type="dcterms:W3CDTF">2018-11-19T22:57:00Z</dcterms:created>
  <dcterms:modified xsi:type="dcterms:W3CDTF">2020-02-07T20:36:24Z</dcterms:modified>
</cp:coreProperties>
</file>